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sys2\private$\A_Legowska\zamówienia publiczne 2018\poczta3\"/>
    </mc:Choice>
  </mc:AlternateContent>
  <bookViews>
    <workbookView xWindow="480" yWindow="60" windowWidth="18240" windowHeight="11820" activeTab="2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F58" i="3" l="1"/>
  <c r="F56" i="3"/>
  <c r="F53" i="3"/>
  <c r="F52" i="3"/>
  <c r="F51" i="3"/>
  <c r="F48" i="3"/>
  <c r="F47" i="3"/>
  <c r="F46" i="3"/>
  <c r="F45" i="3"/>
  <c r="F44" i="3"/>
  <c r="F43" i="3"/>
  <c r="F41" i="3"/>
  <c r="F40" i="3"/>
  <c r="F39" i="3"/>
  <c r="F38" i="3"/>
  <c r="F37" i="3"/>
  <c r="F36" i="3"/>
  <c r="F34" i="3"/>
  <c r="F33" i="3"/>
  <c r="F32" i="3"/>
  <c r="F31" i="3"/>
  <c r="F30" i="3"/>
  <c r="F29" i="3"/>
  <c r="F27" i="3"/>
  <c r="F26" i="3"/>
  <c r="F25" i="3"/>
  <c r="F24" i="3"/>
  <c r="F23" i="3"/>
  <c r="F22" i="3"/>
  <c r="F20" i="3"/>
  <c r="F19" i="3"/>
  <c r="F18" i="3"/>
  <c r="F17" i="3"/>
  <c r="F16" i="3"/>
  <c r="F15" i="3"/>
  <c r="F13" i="3"/>
  <c r="F12" i="3"/>
  <c r="F11" i="3"/>
  <c r="F10" i="3"/>
  <c r="F9" i="3"/>
  <c r="F8" i="3"/>
  <c r="F61" i="3" l="1"/>
  <c r="G58" i="2"/>
  <c r="G56" i="2"/>
  <c r="G53" i="2"/>
  <c r="G52" i="2"/>
  <c r="G51" i="2"/>
  <c r="G48" i="2"/>
  <c r="G47" i="2"/>
  <c r="G46" i="2"/>
  <c r="G45" i="2"/>
  <c r="G44" i="2"/>
  <c r="G43" i="2"/>
  <c r="G41" i="2"/>
  <c r="G40" i="2"/>
  <c r="G39" i="2"/>
  <c r="G38" i="2"/>
  <c r="G37" i="2"/>
  <c r="G36" i="2"/>
  <c r="G34" i="2"/>
  <c r="G33" i="2"/>
  <c r="G32" i="2"/>
  <c r="G31" i="2"/>
  <c r="G30" i="2"/>
  <c r="G29" i="2"/>
  <c r="G27" i="2"/>
  <c r="G26" i="2"/>
  <c r="G25" i="2"/>
  <c r="G24" i="2"/>
  <c r="G23" i="2"/>
  <c r="G22" i="2"/>
  <c r="G20" i="2"/>
  <c r="G19" i="2"/>
  <c r="G18" i="2"/>
  <c r="G17" i="2"/>
  <c r="G16" i="2"/>
  <c r="G15" i="2"/>
  <c r="G13" i="2"/>
  <c r="G12" i="2"/>
  <c r="G11" i="2"/>
  <c r="G10" i="2"/>
  <c r="G9" i="2"/>
  <c r="G8" i="2"/>
  <c r="F59" i="1"/>
  <c r="F57" i="1"/>
  <c r="F53" i="1"/>
  <c r="F54" i="1"/>
  <c r="F52" i="1"/>
  <c r="F45" i="1"/>
  <c r="F46" i="1"/>
  <c r="F47" i="1"/>
  <c r="F48" i="1"/>
  <c r="F49" i="1"/>
  <c r="F44" i="1"/>
  <c r="F38" i="1"/>
  <c r="F39" i="1"/>
  <c r="F40" i="1"/>
  <c r="F41" i="1"/>
  <c r="F42" i="1"/>
  <c r="F37" i="1"/>
  <c r="F31" i="1"/>
  <c r="F32" i="1"/>
  <c r="F33" i="1"/>
  <c r="F34" i="1"/>
  <c r="F35" i="1"/>
  <c r="F30" i="1"/>
  <c r="F24" i="1"/>
  <c r="F25" i="1"/>
  <c r="F26" i="1"/>
  <c r="F27" i="1"/>
  <c r="F28" i="1"/>
  <c r="F23" i="1"/>
  <c r="F17" i="1"/>
  <c r="F18" i="1"/>
  <c r="F19" i="1"/>
  <c r="F20" i="1"/>
  <c r="F21" i="1"/>
  <c r="F16" i="1"/>
  <c r="F10" i="1"/>
  <c r="F11" i="1"/>
  <c r="F12" i="1"/>
  <c r="F13" i="1"/>
  <c r="F14" i="1"/>
  <c r="F9" i="1"/>
  <c r="G61" i="2" l="1"/>
  <c r="F62" i="1"/>
</calcChain>
</file>

<file path=xl/sharedStrings.xml><?xml version="1.0" encoding="utf-8"?>
<sst xmlns="http://schemas.openxmlformats.org/spreadsheetml/2006/main" count="408" uniqueCount="113">
  <si>
    <t>KOSZTORYS OFERTOWY</t>
  </si>
  <si>
    <t>Lp.</t>
  </si>
  <si>
    <t>Kategoria przesyłki</t>
  </si>
  <si>
    <t>kol. a</t>
  </si>
  <si>
    <t>kol. b</t>
  </si>
  <si>
    <t>kol. c</t>
  </si>
  <si>
    <t>1.</t>
  </si>
  <si>
    <t xml:space="preserve">Nierejestrowana </t>
  </si>
  <si>
    <t>1.1</t>
  </si>
  <si>
    <t>50-350 g gabaryt A</t>
  </si>
  <si>
    <t>1.2</t>
  </si>
  <si>
    <t>1.3</t>
  </si>
  <si>
    <t>350-1000 g gabaryt A</t>
  </si>
  <si>
    <t>1.4</t>
  </si>
  <si>
    <t>350-1000 g gabaryt B</t>
  </si>
  <si>
    <t>1.5</t>
  </si>
  <si>
    <t>1000-2000 g gabaryt A</t>
  </si>
  <si>
    <t>1.6</t>
  </si>
  <si>
    <t>1000-2000 g gabaryt B</t>
  </si>
  <si>
    <t>2.</t>
  </si>
  <si>
    <t xml:space="preserve">Nierejestrowana priorytetowa </t>
  </si>
  <si>
    <t>2.1</t>
  </si>
  <si>
    <t>2.2</t>
  </si>
  <si>
    <t>2.3</t>
  </si>
  <si>
    <t>2.4</t>
  </si>
  <si>
    <t>2.5</t>
  </si>
  <si>
    <t>2.6</t>
  </si>
  <si>
    <t>3.</t>
  </si>
  <si>
    <t xml:space="preserve">Rejestrowana </t>
  </si>
  <si>
    <t>3.1</t>
  </si>
  <si>
    <t>3.2</t>
  </si>
  <si>
    <t>3.3</t>
  </si>
  <si>
    <t>3.4</t>
  </si>
  <si>
    <t>3.5</t>
  </si>
  <si>
    <t>3.6</t>
  </si>
  <si>
    <t>4.</t>
  </si>
  <si>
    <t>Rejestrowana priorytetowa</t>
  </si>
  <si>
    <t>4.1</t>
  </si>
  <si>
    <t>4.2</t>
  </si>
  <si>
    <t>4.3</t>
  </si>
  <si>
    <t>4.4</t>
  </si>
  <si>
    <t>4.5</t>
  </si>
  <si>
    <t>4.6</t>
  </si>
  <si>
    <t>5.</t>
  </si>
  <si>
    <t>Rejestrowana PO</t>
  </si>
  <si>
    <t>5.1</t>
  </si>
  <si>
    <t>5.2</t>
  </si>
  <si>
    <t>5.3</t>
  </si>
  <si>
    <t>5.4</t>
  </si>
  <si>
    <t>5.5</t>
  </si>
  <si>
    <t>5.6</t>
  </si>
  <si>
    <t>6.</t>
  </si>
  <si>
    <t>Rejestrowana priorytetowa PO</t>
  </si>
  <si>
    <t>6.1</t>
  </si>
  <si>
    <t>6.2</t>
  </si>
  <si>
    <t>6.3</t>
  </si>
  <si>
    <t>6.4</t>
  </si>
  <si>
    <t>6.5</t>
  </si>
  <si>
    <t>6.6</t>
  </si>
  <si>
    <t>Usługi zwrotu do siedziby Zamawiającego ZPO, przesyłek po wyczerpaniu wszystkich możliwości ich doręczenia lub wydania adresatowi / odbiorcy</t>
  </si>
  <si>
    <t>Usługa zwrotu przesyłki listowej rejestrowanej</t>
  </si>
  <si>
    <t>Usługa zwrotu przesyłki listowej rejestrowanej z potwierdzeniem odbioru (ZPO)</t>
  </si>
  <si>
    <t xml:space="preserve">Usługi odbierania przesyłek z siedziby Zamawiającego w Warszawie przy ulicy Stawki 2 - częstotliwość odbioru 5 x w tygodniu (od poniedziałku do piątku)
</t>
  </si>
  <si>
    <t>Wartość końcową (całkowitą miesięczną cenę oferty brutto) należy przepisać do formularza ofertowego stanowiącego Załącznik nr 3 do SIWZ.</t>
  </si>
  <si>
    <t xml:space="preserve">.........................................., </t>
  </si>
  <si>
    <t>dn. .................................. 2015 roku</t>
  </si>
  <si>
    <t>UWAGA!</t>
  </si>
  <si>
    <t>1)</t>
  </si>
  <si>
    <t>cena jednostkowa z pozycji 1.1. – 1.6. – to cena podstawowa,</t>
  </si>
  <si>
    <t>2)</t>
  </si>
  <si>
    <t>cena jednostkowa z pozycji 2.1. – 2.6. – to cena podstawowa powiększona o opłatę dodatkową za traktowanie przesyłki jako priorytetową,</t>
  </si>
  <si>
    <t>3)</t>
  </si>
  <si>
    <t xml:space="preserve">cena jednostkowa z pozycji 3.1. – 3.6. – to cena podstawowa powiększona o opłatę dodatkową za traktowanie przesyłki jako  rejestrowaną, </t>
  </si>
  <si>
    <t>4)</t>
  </si>
  <si>
    <t>cena jednostkowa z pozycji 4.1. – 4.6. – to cena podstawowa powiększona o opłatę dodatkową za traktowanie przesyłki jako rejestrowaną i priorytetową</t>
  </si>
  <si>
    <t>5)</t>
  </si>
  <si>
    <t xml:space="preserve">cena jednostkowa z pozycji 5.1. – 5.6. – to cena podstawowa powiększona o opłatę dodatkową za traktowanie przesyłki jako rejestrowaną z potwierdzeniem odbioru </t>
  </si>
  <si>
    <t>6)</t>
  </si>
  <si>
    <t>cena jednostkowa z pozycji 6.1. – 6.6. – to cena podstawowa powiększona o opłatę dodatkową za traktowanie przesyłki jako rejestrowaną i priorytetową z potwierdzeniem odbioru</t>
  </si>
  <si>
    <t>7)</t>
  </si>
  <si>
    <t>Określone w powyższej tabeli ilości zostały przyjęte przez Zamawiającego szacunkowo, wyłącznie w celu wyliczenia ceny oferty i porównania złożonych ofert. Zamawiający zastrzega, że rzeczywiste ilości przesyłek będą wynikać z faktycznych potrzeb Zamawiającego i mogą odbiegać od ilości podanych w powyższej tabeli. Zamawiający nie będzie zobowiązany do zrealizowania podanych ilości przesyłek, a Wykonawcy nie będzie przysługiwać roszczenie o wykonanie przedmiotu zamówienia w ilościach określonych w powyższej tabeli.</t>
  </si>
  <si>
    <t>PRZESYŁKI W OBROCIE ZAGRANICZNYM EUROPEJSKIE (łącznie z Cyprem, całą Rosją i Izraelem)</t>
  </si>
  <si>
    <t>PRZESYŁKI W OBROCIE KRAJOWYM</t>
  </si>
  <si>
    <t xml:space="preserve">Ilość sztuk 
</t>
  </si>
  <si>
    <t>I.</t>
  </si>
  <si>
    <t>II.</t>
  </si>
  <si>
    <t>USŁUGI POCZTOWE W BIURZE GIODO W SKALI MIESIĄCA                                                                               (wartości szacunkowe podane wyłącznie w celu wyliczenia ceny oferty i porównania złożonych ofert)</t>
  </si>
  <si>
    <t>o masie do 50 g</t>
  </si>
  <si>
    <t>o masie ponad 50g do 100 g</t>
  </si>
  <si>
    <t>o masie ponad100 g do 350 g</t>
  </si>
  <si>
    <t>Przesyłki rejestrowane najszybszej kategorii/polecone priorytetowe</t>
  </si>
  <si>
    <t>III.</t>
  </si>
  <si>
    <t>IV.</t>
  </si>
  <si>
    <t>V.</t>
  </si>
  <si>
    <t>Całkowita miesięczna cena brutto oferty</t>
  </si>
  <si>
    <t xml:space="preserve">Cena jednostkowa brutto </t>
  </si>
  <si>
    <r>
      <t>Wartość brutto                   (</t>
    </r>
    <r>
      <rPr>
        <b/>
        <i/>
        <sz val="11"/>
        <color theme="1"/>
        <rFont val="Times New Roman"/>
        <family val="1"/>
        <charset val="238"/>
      </rPr>
      <t>kol. a x kol. b</t>
    </r>
    <r>
      <rPr>
        <b/>
        <sz val="11"/>
        <color theme="1"/>
        <rFont val="Times New Roman"/>
        <family val="1"/>
        <charset val="238"/>
      </rPr>
      <t xml:space="preserve">) </t>
    </r>
  </si>
  <si>
    <t>Miesięczna kwota brutto</t>
  </si>
  <si>
    <t>do 350 g gabaryt A</t>
  </si>
  <si>
    <t>do 350 g gabaryt B</t>
  </si>
  <si>
    <t>Załącznik nr 1 do SIWZ</t>
  </si>
  <si>
    <t xml:space="preserve">Cena jednostkowa netto </t>
  </si>
  <si>
    <t>Stawka podatku VAT %</t>
  </si>
  <si>
    <t>kol. d</t>
  </si>
  <si>
    <t>kol.e</t>
  </si>
  <si>
    <t>USŁUGI POCZTOWE W BIURZE GIODO W SKALI MIESIĄCA (wartości szacunkowe podane wyłącznie w celu wyliczenia ceny oferty i porównania złożonych ofert)</t>
  </si>
  <si>
    <r>
      <t>Wartość brutto                   (</t>
    </r>
    <r>
      <rPr>
        <b/>
        <i/>
        <sz val="10.5"/>
        <color theme="1"/>
        <rFont val="Times New Roman"/>
        <family val="1"/>
        <charset val="238"/>
      </rPr>
      <t>kol. a x kol. c</t>
    </r>
    <r>
      <rPr>
        <b/>
        <sz val="10.5"/>
        <color theme="1"/>
        <rFont val="Times New Roman"/>
        <family val="1"/>
        <charset val="238"/>
      </rPr>
      <t xml:space="preserve">) </t>
    </r>
  </si>
  <si>
    <t xml:space="preserve">podpis i imienna pieczęć upoważnionego 
przedstawiciela Wykonawcy
</t>
  </si>
  <si>
    <t>……………………………………………..………….</t>
  </si>
  <si>
    <t>dn. .................................. 2018 roku</t>
  </si>
  <si>
    <t>Załącznik nr 6 do Ogłoszenia</t>
  </si>
  <si>
    <r>
      <t>Wartość brutto                   (</t>
    </r>
    <r>
      <rPr>
        <b/>
        <i/>
        <sz val="10.5"/>
        <color theme="1"/>
        <rFont val="Times New Roman"/>
        <family val="1"/>
        <charset val="238"/>
      </rPr>
      <t>1x3</t>
    </r>
    <r>
      <rPr>
        <b/>
        <sz val="10.5"/>
        <color theme="1"/>
        <rFont val="Times New Roman"/>
        <family val="1"/>
        <charset val="238"/>
      </rPr>
      <t xml:space="preserve">) </t>
    </r>
  </si>
  <si>
    <t>Wartość końcową (całkowitą miesięczną cenę oferty brutto) należy przepisać do formularza oferty stanowiącego Załącznik nr 2 do Ogłoszenia.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</si>
</sst>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b/>
      <i/>
      <sz val="10.5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  <font>
      <b/>
      <sz val="10.5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.5"/>
      <color rgb="FFFF0000"/>
      <name val="Times New Roman"/>
      <family val="1"/>
      <charset val="238"/>
    </font>
    <font>
      <b/>
      <sz val="10.5"/>
      <color rgb="FF00B05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justify" vertical="top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164" fontId="1" fillId="3" borderId="9" xfId="0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justify" vertical="top" wrapText="1"/>
    </xf>
    <xf numFmtId="1" fontId="2" fillId="3" borderId="5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1" fontId="2" fillId="3" borderId="8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left" vertical="top" wrapText="1"/>
    </xf>
    <xf numFmtId="164" fontId="7" fillId="5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0" fontId="2" fillId="4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1" fillId="3" borderId="5" xfId="0" applyFont="1" applyFill="1" applyBorder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6" borderId="8" xfId="0" applyFont="1" applyFill="1" applyBorder="1" applyAlignment="1">
      <alignment horizontal="left" vertical="top" wrapText="1"/>
    </xf>
    <xf numFmtId="164" fontId="1" fillId="6" borderId="8" xfId="0" applyNumberFormat="1" applyFont="1" applyFill="1" applyBorder="1" applyAlignment="1" applyProtection="1">
      <alignment horizontal="center" vertical="top" wrapText="1"/>
      <protection locked="0"/>
    </xf>
    <xf numFmtId="164" fontId="1" fillId="6" borderId="6" xfId="0" applyNumberFormat="1" applyFont="1" applyFill="1" applyBorder="1" applyAlignment="1" applyProtection="1">
      <alignment horizontal="center" vertical="top" wrapText="1"/>
      <protection locked="0"/>
    </xf>
    <xf numFmtId="164" fontId="1" fillId="6" borderId="8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164" fontId="1" fillId="6" borderId="10" xfId="0" applyNumberFormat="1" applyFont="1" applyFill="1" applyBorder="1" applyAlignment="1">
      <alignment horizontal="center" vertical="top" wrapText="1"/>
    </xf>
    <xf numFmtId="164" fontId="2" fillId="6" borderId="12" xfId="0" applyNumberFormat="1" applyFont="1" applyFill="1" applyBorder="1" applyAlignment="1">
      <alignment horizontal="center" vertical="top" wrapText="1"/>
    </xf>
    <xf numFmtId="164" fontId="2" fillId="6" borderId="4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1" fillId="0" borderId="10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5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6" borderId="8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justify" vertical="top" wrapText="1"/>
    </xf>
    <xf numFmtId="1" fontId="11" fillId="3" borderId="1" xfId="0" applyNumberFormat="1" applyFont="1" applyFill="1" applyBorder="1" applyAlignment="1">
      <alignment horizontal="center" vertical="top" wrapText="1"/>
    </xf>
    <xf numFmtId="164" fontId="13" fillId="6" borderId="8" xfId="0" applyNumberFormat="1" applyFont="1" applyFill="1" applyBorder="1" applyAlignment="1" applyProtection="1">
      <alignment horizontal="center" vertical="top" wrapText="1"/>
      <protection locked="0"/>
    </xf>
    <xf numFmtId="164" fontId="13" fillId="3" borderId="11" xfId="0" applyNumberFormat="1" applyFont="1" applyFill="1" applyBorder="1" applyAlignment="1">
      <alignment horizontal="center" vertical="top" wrapText="1"/>
    </xf>
    <xf numFmtId="0" fontId="13" fillId="0" borderId="17" xfId="0" applyFont="1" applyBorder="1" applyAlignment="1">
      <alignment vertical="top"/>
    </xf>
    <xf numFmtId="1" fontId="11" fillId="3" borderId="7" xfId="0" applyNumberFormat="1" applyFont="1" applyFill="1" applyBorder="1" applyAlignment="1">
      <alignment horizontal="center" vertical="top" wrapText="1"/>
    </xf>
    <xf numFmtId="164" fontId="13" fillId="6" borderId="6" xfId="0" applyNumberFormat="1" applyFont="1" applyFill="1" applyBorder="1" applyAlignment="1" applyProtection="1">
      <alignment horizontal="center" vertical="top" wrapText="1"/>
      <protection locked="0"/>
    </xf>
    <xf numFmtId="164" fontId="13" fillId="6" borderId="8" xfId="0" applyNumberFormat="1" applyFont="1" applyFill="1" applyBorder="1" applyAlignment="1">
      <alignment horizontal="center" vertical="top" wrapText="1"/>
    </xf>
    <xf numFmtId="164" fontId="13" fillId="6" borderId="6" xfId="0" applyNumberFormat="1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justify" vertical="top" wrapText="1"/>
    </xf>
    <xf numFmtId="1" fontId="11" fillId="3" borderId="16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164" fontId="13" fillId="6" borderId="10" xfId="0" applyNumberFormat="1" applyFont="1" applyFill="1" applyBorder="1" applyAlignment="1">
      <alignment horizontal="center" vertical="top" wrapText="1"/>
    </xf>
    <xf numFmtId="164" fontId="13" fillId="3" borderId="0" xfId="0" applyNumberFormat="1" applyFont="1" applyFill="1" applyBorder="1" applyAlignment="1">
      <alignment horizontal="center" vertical="top" wrapText="1"/>
    </xf>
    <xf numFmtId="0" fontId="13" fillId="0" borderId="20" xfId="0" applyFont="1" applyBorder="1" applyAlignment="1">
      <alignment vertical="top"/>
    </xf>
    <xf numFmtId="0" fontId="11" fillId="6" borderId="1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0" xfId="0" applyFont="1" applyFill="1" applyBorder="1"/>
    <xf numFmtId="0" fontId="11" fillId="2" borderId="8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3" fillId="0" borderId="14" xfId="0" applyFont="1" applyBorder="1" applyAlignment="1">
      <alignment vertical="top" wrapText="1"/>
    </xf>
    <xf numFmtId="1" fontId="11" fillId="3" borderId="8" xfId="0" applyNumberFormat="1" applyFont="1" applyFill="1" applyBorder="1" applyAlignment="1">
      <alignment horizontal="center" vertical="top" wrapText="1"/>
    </xf>
    <xf numFmtId="0" fontId="13" fillId="0" borderId="15" xfId="0" applyFont="1" applyBorder="1" applyAlignment="1">
      <alignment vertical="top" wrapText="1"/>
    </xf>
    <xf numFmtId="1" fontId="11" fillId="3" borderId="6" xfId="0" applyNumberFormat="1" applyFont="1" applyFill="1" applyBorder="1" applyAlignment="1">
      <alignment horizontal="center" vertical="top" wrapText="1"/>
    </xf>
    <xf numFmtId="0" fontId="13" fillId="0" borderId="19" xfId="0" applyFont="1" applyBorder="1" applyAlignment="1">
      <alignment vertical="top" wrapText="1"/>
    </xf>
    <xf numFmtId="1" fontId="11" fillId="3" borderId="10" xfId="0" applyNumberFormat="1" applyFont="1" applyFill="1" applyBorder="1" applyAlignment="1">
      <alignment horizontal="center" vertical="top" wrapText="1"/>
    </xf>
    <xf numFmtId="0" fontId="11" fillId="6" borderId="10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/>
    </xf>
    <xf numFmtId="0" fontId="13" fillId="0" borderId="10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center" vertical="top" wrapText="1"/>
    </xf>
    <xf numFmtId="164" fontId="11" fillId="0" borderId="12" xfId="0" applyNumberFormat="1" applyFont="1" applyFill="1" applyBorder="1" applyAlignment="1">
      <alignment horizontal="center" vertical="top" wrapText="1"/>
    </xf>
    <xf numFmtId="164" fontId="13" fillId="0" borderId="16" xfId="0" applyNumberFormat="1" applyFont="1" applyFill="1" applyBorder="1" applyAlignment="1">
      <alignment horizontal="center" vertical="top" wrapText="1"/>
    </xf>
    <xf numFmtId="0" fontId="11" fillId="0" borderId="10" xfId="0" applyFont="1" applyBorder="1" applyAlignment="1">
      <alignment vertical="top"/>
    </xf>
    <xf numFmtId="0" fontId="11" fillId="0" borderId="5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right" vertical="top" wrapText="1"/>
    </xf>
    <xf numFmtId="0" fontId="13" fillId="0" borderId="13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center" vertical="top" wrapText="1"/>
    </xf>
    <xf numFmtId="164" fontId="13" fillId="0" borderId="11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1" fillId="6" borderId="8" xfId="0" applyFont="1" applyFill="1" applyBorder="1" applyAlignment="1">
      <alignment horizontal="center" vertical="top" wrapText="1"/>
    </xf>
    <xf numFmtId="0" fontId="13" fillId="0" borderId="4" xfId="0" applyFont="1" applyBorder="1" applyAlignment="1">
      <alignment vertical="top"/>
    </xf>
    <xf numFmtId="164" fontId="11" fillId="0" borderId="6" xfId="0" applyNumberFormat="1" applyFont="1" applyFill="1" applyBorder="1" applyAlignment="1">
      <alignment horizontal="center" vertical="top" wrapText="1"/>
    </xf>
    <xf numFmtId="0" fontId="13" fillId="0" borderId="6" xfId="0" applyFont="1" applyBorder="1" applyAlignment="1">
      <alignment vertical="top"/>
    </xf>
    <xf numFmtId="0" fontId="11" fillId="5" borderId="6" xfId="0" applyFont="1" applyFill="1" applyBorder="1" applyAlignment="1">
      <alignment horizontal="left" vertical="top" wrapText="1"/>
    </xf>
    <xf numFmtId="164" fontId="14" fillId="5" borderId="8" xfId="0" applyNumberFormat="1" applyFont="1" applyFill="1" applyBorder="1" applyAlignment="1">
      <alignment horizontal="center" vertical="top" wrapText="1"/>
    </xf>
    <xf numFmtId="0" fontId="13" fillId="0" borderId="0" xfId="0" applyFont="1" applyBorder="1" applyAlignment="1">
      <alignment vertical="top"/>
    </xf>
    <xf numFmtId="0" fontId="15" fillId="0" borderId="8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1" fontId="16" fillId="3" borderId="1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vertical="top" wrapText="1"/>
    </xf>
    <xf numFmtId="1" fontId="16" fillId="3" borderId="5" xfId="0" applyNumberFormat="1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vertical="top" wrapText="1"/>
    </xf>
    <xf numFmtId="1" fontId="16" fillId="3" borderId="8" xfId="0" applyNumberFormat="1" applyFont="1" applyFill="1" applyBorder="1" applyAlignment="1">
      <alignment horizontal="center" vertical="top" wrapText="1"/>
    </xf>
    <xf numFmtId="1" fontId="16" fillId="3" borderId="4" xfId="0" applyNumberFormat="1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1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6" borderId="1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1" fontId="17" fillId="3" borderId="1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vertical="top" wrapText="1"/>
    </xf>
    <xf numFmtId="1" fontId="17" fillId="3" borderId="5" xfId="0" applyNumberFormat="1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vertical="top" wrapText="1"/>
    </xf>
    <xf numFmtId="1" fontId="17" fillId="3" borderId="8" xfId="0" applyNumberFormat="1" applyFont="1" applyFill="1" applyBorder="1" applyAlignment="1">
      <alignment horizontal="center" vertical="top" wrapText="1"/>
    </xf>
    <xf numFmtId="1" fontId="17" fillId="3" borderId="4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left"/>
    </xf>
    <xf numFmtId="0" fontId="2" fillId="6" borderId="3" xfId="0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12" xfId="0" applyFont="1" applyFill="1" applyBorder="1" applyAlignment="1">
      <alignment horizontal="left" vertical="top" wrapText="1"/>
    </xf>
    <xf numFmtId="0" fontId="2" fillId="6" borderId="13" xfId="0" applyFont="1" applyFill="1" applyBorder="1" applyAlignment="1">
      <alignment horizontal="left" vertical="top" wrapText="1"/>
    </xf>
    <xf numFmtId="0" fontId="2" fillId="6" borderId="7" xfId="0" applyFont="1" applyFill="1" applyBorder="1" applyAlignment="1">
      <alignment horizontal="left" vertical="top" wrapText="1"/>
    </xf>
    <xf numFmtId="0" fontId="2" fillId="6" borderId="11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6" borderId="16" xfId="0" applyFont="1" applyFill="1" applyBorder="1" applyAlignment="1">
      <alignment horizontal="left"/>
    </xf>
    <xf numFmtId="0" fontId="11" fillId="6" borderId="0" xfId="0" applyFont="1" applyFill="1" applyBorder="1" applyAlignment="1">
      <alignment horizontal="left"/>
    </xf>
    <xf numFmtId="0" fontId="11" fillId="6" borderId="18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left" vertical="top" wrapText="1"/>
    </xf>
    <xf numFmtId="0" fontId="11" fillId="6" borderId="2" xfId="0" applyFont="1" applyFill="1" applyBorder="1" applyAlignment="1">
      <alignment horizontal="left" vertical="top" wrapText="1"/>
    </xf>
    <xf numFmtId="0" fontId="11" fillId="6" borderId="3" xfId="0" applyFont="1" applyFill="1" applyBorder="1" applyAlignment="1">
      <alignment horizontal="left" vertical="top" wrapText="1"/>
    </xf>
    <xf numFmtId="0" fontId="11" fillId="6" borderId="1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1" fillId="5" borderId="7" xfId="0" applyFont="1" applyFill="1" applyBorder="1" applyAlignment="1">
      <alignment horizontal="left" vertical="top" wrapText="1"/>
    </xf>
    <xf numFmtId="0" fontId="11" fillId="5" borderId="11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1" fillId="6" borderId="4" xfId="0" applyFont="1" applyFill="1" applyBorder="1" applyAlignment="1">
      <alignment horizontal="left" vertical="top" wrapText="1"/>
    </xf>
    <xf numFmtId="0" fontId="11" fillId="6" borderId="6" xfId="0" applyFont="1" applyFill="1" applyBorder="1" applyAlignment="1">
      <alignment horizontal="left" vertical="top" wrapText="1"/>
    </xf>
    <xf numFmtId="0" fontId="11" fillId="6" borderId="5" xfId="0" applyFont="1" applyFill="1" applyBorder="1" applyAlignment="1">
      <alignment horizontal="left" vertical="top" wrapText="1"/>
    </xf>
    <xf numFmtId="0" fontId="11" fillId="6" borderId="12" xfId="0" applyFont="1" applyFill="1" applyBorder="1" applyAlignment="1">
      <alignment horizontal="left" vertical="top" wrapText="1"/>
    </xf>
    <xf numFmtId="0" fontId="11" fillId="6" borderId="0" xfId="0" applyFont="1" applyFill="1" applyBorder="1" applyAlignment="1">
      <alignment horizontal="left" vertical="top" wrapText="1"/>
    </xf>
    <xf numFmtId="0" fontId="11" fillId="6" borderId="18" xfId="0" applyFont="1" applyFill="1" applyBorder="1" applyAlignment="1">
      <alignment horizontal="left" vertical="top" wrapText="1"/>
    </xf>
    <xf numFmtId="0" fontId="11" fillId="6" borderId="7" xfId="0" applyFont="1" applyFill="1" applyBorder="1" applyAlignment="1">
      <alignment horizontal="left" vertical="top" wrapText="1"/>
    </xf>
    <xf numFmtId="0" fontId="11" fillId="6" borderId="11" xfId="0" applyFont="1" applyFill="1" applyBorder="1" applyAlignment="1">
      <alignment horizontal="left" vertical="top" wrapText="1"/>
    </xf>
    <xf numFmtId="0" fontId="11" fillId="6" borderId="9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E0E29C"/>
      <color rgb="FFD9E4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workbookViewId="0">
      <selection activeCell="D15" sqref="D15"/>
    </sheetView>
  </sheetViews>
  <sheetFormatPr defaultRowHeight="15"/>
  <cols>
    <col min="1" max="1" width="2.125" style="1" customWidth="1"/>
    <col min="2" max="2" width="5.25" style="1" customWidth="1"/>
    <col min="3" max="3" width="28.875" style="1" customWidth="1"/>
    <col min="4" max="4" width="12.125" style="1" customWidth="1"/>
    <col min="5" max="5" width="16" style="1" customWidth="1"/>
    <col min="6" max="6" width="20.75" style="1" customWidth="1"/>
    <col min="7" max="16384" width="9" style="1"/>
  </cols>
  <sheetData>
    <row r="1" spans="2:6">
      <c r="E1" s="160" t="s">
        <v>100</v>
      </c>
      <c r="F1" s="160"/>
    </row>
    <row r="2" spans="2:6" ht="15.75">
      <c r="B2" s="162" t="s">
        <v>0</v>
      </c>
      <c r="C2" s="162"/>
      <c r="D2" s="162"/>
      <c r="E2" s="162"/>
      <c r="F2" s="162"/>
    </row>
    <row r="3" spans="2:6" ht="15.75" thickBot="1">
      <c r="D3" s="3"/>
    </row>
    <row r="4" spans="2:6" ht="37.5" customHeight="1" thickBot="1">
      <c r="B4" s="163" t="s">
        <v>86</v>
      </c>
      <c r="C4" s="164"/>
      <c r="D4" s="164"/>
      <c r="E4" s="164"/>
      <c r="F4" s="165"/>
    </row>
    <row r="5" spans="2:6" ht="33" customHeight="1" thickBot="1">
      <c r="B5" s="166" t="s">
        <v>1</v>
      </c>
      <c r="C5" s="168" t="s">
        <v>2</v>
      </c>
      <c r="D5" s="6" t="s">
        <v>83</v>
      </c>
      <c r="E5" s="56" t="s">
        <v>95</v>
      </c>
      <c r="F5" s="56" t="s">
        <v>96</v>
      </c>
    </row>
    <row r="6" spans="2:6" ht="15.75" thickBot="1">
      <c r="B6" s="167"/>
      <c r="C6" s="169"/>
      <c r="D6" s="8" t="s">
        <v>3</v>
      </c>
      <c r="E6" s="9" t="s">
        <v>4</v>
      </c>
      <c r="F6" s="9" t="s">
        <v>5</v>
      </c>
    </row>
    <row r="7" spans="2:6" ht="15.75" thickBot="1">
      <c r="B7" s="42" t="s">
        <v>84</v>
      </c>
      <c r="C7" s="157" t="s">
        <v>82</v>
      </c>
      <c r="D7" s="157"/>
      <c r="E7" s="157"/>
      <c r="F7" s="158"/>
    </row>
    <row r="8" spans="2:6" ht="15.75" thickBot="1">
      <c r="B8" s="34" t="s">
        <v>6</v>
      </c>
      <c r="C8" s="10" t="s">
        <v>7</v>
      </c>
      <c r="D8" s="11"/>
      <c r="E8" s="11"/>
      <c r="F8" s="12"/>
    </row>
    <row r="9" spans="2:6" ht="15.75" thickBot="1">
      <c r="B9" s="37" t="s">
        <v>8</v>
      </c>
      <c r="C9" s="13" t="s">
        <v>98</v>
      </c>
      <c r="D9" s="14">
        <v>650</v>
      </c>
      <c r="E9" s="43"/>
      <c r="F9" s="15">
        <f>(D9*E9)</f>
        <v>0</v>
      </c>
    </row>
    <row r="10" spans="2:6" ht="15.75" thickBot="1">
      <c r="B10" s="37" t="s">
        <v>10</v>
      </c>
      <c r="C10" s="13" t="s">
        <v>99</v>
      </c>
      <c r="D10" s="14">
        <v>1</v>
      </c>
      <c r="E10" s="44"/>
      <c r="F10" s="15">
        <f t="shared" ref="F10:F14" si="0">(D10*E10)</f>
        <v>0</v>
      </c>
    </row>
    <row r="11" spans="2:6" ht="15.75" thickBot="1">
      <c r="B11" s="37" t="s">
        <v>11</v>
      </c>
      <c r="C11" s="13" t="s">
        <v>12</v>
      </c>
      <c r="D11" s="14">
        <v>1</v>
      </c>
      <c r="E11" s="44"/>
      <c r="F11" s="15">
        <f t="shared" si="0"/>
        <v>0</v>
      </c>
    </row>
    <row r="12" spans="2:6" ht="15.75" thickBot="1">
      <c r="B12" s="37" t="s">
        <v>13</v>
      </c>
      <c r="C12" s="13" t="s">
        <v>14</v>
      </c>
      <c r="D12" s="14">
        <v>1</v>
      </c>
      <c r="E12" s="44"/>
      <c r="F12" s="15">
        <f t="shared" si="0"/>
        <v>0</v>
      </c>
    </row>
    <row r="13" spans="2:6" ht="15.75" thickBot="1">
      <c r="B13" s="37" t="s">
        <v>15</v>
      </c>
      <c r="C13" s="13" t="s">
        <v>16</v>
      </c>
      <c r="D13" s="14">
        <v>1</v>
      </c>
      <c r="E13" s="44"/>
      <c r="F13" s="15">
        <f t="shared" si="0"/>
        <v>0</v>
      </c>
    </row>
    <row r="14" spans="2:6" ht="15.75" thickBot="1">
      <c r="B14" s="37" t="s">
        <v>17</v>
      </c>
      <c r="C14" s="13" t="s">
        <v>18</v>
      </c>
      <c r="D14" s="14">
        <v>1</v>
      </c>
      <c r="E14" s="44"/>
      <c r="F14" s="15">
        <f t="shared" si="0"/>
        <v>0</v>
      </c>
    </row>
    <row r="15" spans="2:6" ht="15.75" thickBot="1">
      <c r="B15" s="34" t="s">
        <v>19</v>
      </c>
      <c r="C15" s="10" t="s">
        <v>20</v>
      </c>
      <c r="D15" s="11"/>
      <c r="E15" s="11"/>
      <c r="F15" s="12"/>
    </row>
    <row r="16" spans="2:6" ht="15.75" thickBot="1">
      <c r="B16" s="37" t="s">
        <v>21</v>
      </c>
      <c r="C16" s="13" t="s">
        <v>98</v>
      </c>
      <c r="D16" s="14">
        <v>1</v>
      </c>
      <c r="E16" s="45"/>
      <c r="F16" s="15">
        <f>D16*E16</f>
        <v>0</v>
      </c>
    </row>
    <row r="17" spans="2:6" ht="15.75" thickBot="1">
      <c r="B17" s="37" t="s">
        <v>22</v>
      </c>
      <c r="C17" s="13" t="s">
        <v>99</v>
      </c>
      <c r="D17" s="14">
        <v>1</v>
      </c>
      <c r="E17" s="46"/>
      <c r="F17" s="15">
        <f t="shared" ref="F17:F21" si="1">D17*E17</f>
        <v>0</v>
      </c>
    </row>
    <row r="18" spans="2:6" ht="15.75" thickBot="1">
      <c r="B18" s="37" t="s">
        <v>23</v>
      </c>
      <c r="C18" s="13" t="s">
        <v>12</v>
      </c>
      <c r="D18" s="14">
        <v>1</v>
      </c>
      <c r="E18" s="46"/>
      <c r="F18" s="15">
        <f t="shared" si="1"/>
        <v>0</v>
      </c>
    </row>
    <row r="19" spans="2:6" ht="15.75" thickBot="1">
      <c r="B19" s="37" t="s">
        <v>24</v>
      </c>
      <c r="C19" s="13" t="s">
        <v>14</v>
      </c>
      <c r="D19" s="14">
        <v>1</v>
      </c>
      <c r="E19" s="46"/>
      <c r="F19" s="15">
        <f t="shared" si="1"/>
        <v>0</v>
      </c>
    </row>
    <row r="20" spans="2:6" ht="15.75" thickBot="1">
      <c r="B20" s="37" t="s">
        <v>25</v>
      </c>
      <c r="C20" s="13" t="s">
        <v>16</v>
      </c>
      <c r="D20" s="14">
        <v>1</v>
      </c>
      <c r="E20" s="46"/>
      <c r="F20" s="15">
        <f t="shared" si="1"/>
        <v>0</v>
      </c>
    </row>
    <row r="21" spans="2:6" ht="15.75" thickBot="1">
      <c r="B21" s="37" t="s">
        <v>26</v>
      </c>
      <c r="C21" s="13" t="s">
        <v>18</v>
      </c>
      <c r="D21" s="14">
        <v>1</v>
      </c>
      <c r="E21" s="46"/>
      <c r="F21" s="15">
        <f t="shared" si="1"/>
        <v>0</v>
      </c>
    </row>
    <row r="22" spans="2:6" ht="15.75" thickBot="1">
      <c r="B22" s="34" t="s">
        <v>27</v>
      </c>
      <c r="C22" s="10" t="s">
        <v>28</v>
      </c>
      <c r="D22" s="11"/>
      <c r="E22" s="11"/>
      <c r="F22" s="12"/>
    </row>
    <row r="23" spans="2:6" ht="15.75" thickBot="1">
      <c r="B23" s="37" t="s">
        <v>29</v>
      </c>
      <c r="C23" s="13" t="s">
        <v>98</v>
      </c>
      <c r="D23" s="14">
        <v>250</v>
      </c>
      <c r="E23" s="45"/>
      <c r="F23" s="15">
        <f>(D23*E23)</f>
        <v>0</v>
      </c>
    </row>
    <row r="24" spans="2:6" ht="15.75" thickBot="1">
      <c r="B24" s="37" t="s">
        <v>30</v>
      </c>
      <c r="C24" s="13" t="s">
        <v>99</v>
      </c>
      <c r="D24" s="14">
        <v>1</v>
      </c>
      <c r="E24" s="46"/>
      <c r="F24" s="15">
        <f t="shared" ref="F24:F28" si="2">(D24*E24)</f>
        <v>0</v>
      </c>
    </row>
    <row r="25" spans="2:6" ht="15.75" thickBot="1">
      <c r="B25" s="37" t="s">
        <v>31</v>
      </c>
      <c r="C25" s="13" t="s">
        <v>12</v>
      </c>
      <c r="D25" s="14">
        <v>1</v>
      </c>
      <c r="E25" s="46"/>
      <c r="F25" s="15">
        <f t="shared" si="2"/>
        <v>0</v>
      </c>
    </row>
    <row r="26" spans="2:6" ht="15.75" thickBot="1">
      <c r="B26" s="37" t="s">
        <v>32</v>
      </c>
      <c r="C26" s="13" t="s">
        <v>14</v>
      </c>
      <c r="D26" s="14">
        <v>1</v>
      </c>
      <c r="E26" s="46"/>
      <c r="F26" s="15">
        <f t="shared" si="2"/>
        <v>0</v>
      </c>
    </row>
    <row r="27" spans="2:6" ht="15.75" thickBot="1">
      <c r="B27" s="37" t="s">
        <v>33</v>
      </c>
      <c r="C27" s="13" t="s">
        <v>16</v>
      </c>
      <c r="D27" s="14">
        <v>1</v>
      </c>
      <c r="E27" s="46"/>
      <c r="F27" s="15">
        <f t="shared" si="2"/>
        <v>0</v>
      </c>
    </row>
    <row r="28" spans="2:6" ht="15.75" thickBot="1">
      <c r="B28" s="37" t="s">
        <v>34</v>
      </c>
      <c r="C28" s="13" t="s">
        <v>18</v>
      </c>
      <c r="D28" s="14">
        <v>1</v>
      </c>
      <c r="E28" s="46"/>
      <c r="F28" s="15">
        <f t="shared" si="2"/>
        <v>0</v>
      </c>
    </row>
    <row r="29" spans="2:6" ht="15.75" thickBot="1">
      <c r="B29" s="34" t="s">
        <v>35</v>
      </c>
      <c r="C29" s="10" t="s">
        <v>36</v>
      </c>
      <c r="D29" s="11"/>
      <c r="E29" s="11"/>
      <c r="F29" s="12"/>
    </row>
    <row r="30" spans="2:6" ht="15.75" thickBot="1">
      <c r="B30" s="37" t="s">
        <v>37</v>
      </c>
      <c r="C30" s="13" t="s">
        <v>98</v>
      </c>
      <c r="D30" s="14">
        <v>1</v>
      </c>
      <c r="E30" s="45"/>
      <c r="F30" s="15">
        <f>(D30*E30)</f>
        <v>0</v>
      </c>
    </row>
    <row r="31" spans="2:6" ht="15.75" thickBot="1">
      <c r="B31" s="37" t="s">
        <v>38</v>
      </c>
      <c r="C31" s="13" t="s">
        <v>99</v>
      </c>
      <c r="D31" s="14">
        <v>1</v>
      </c>
      <c r="E31" s="46"/>
      <c r="F31" s="15">
        <f t="shared" ref="F31:F35" si="3">(D31*E31)</f>
        <v>0</v>
      </c>
    </row>
    <row r="32" spans="2:6" ht="15.75" thickBot="1">
      <c r="B32" s="37" t="s">
        <v>39</v>
      </c>
      <c r="C32" s="13" t="s">
        <v>12</v>
      </c>
      <c r="D32" s="14">
        <v>1</v>
      </c>
      <c r="E32" s="46"/>
      <c r="F32" s="15">
        <f t="shared" si="3"/>
        <v>0</v>
      </c>
    </row>
    <row r="33" spans="2:6" ht="15.75" thickBot="1">
      <c r="B33" s="37" t="s">
        <v>40</v>
      </c>
      <c r="C33" s="13" t="s">
        <v>14</v>
      </c>
      <c r="D33" s="14">
        <v>1</v>
      </c>
      <c r="E33" s="46"/>
      <c r="F33" s="15">
        <f t="shared" si="3"/>
        <v>0</v>
      </c>
    </row>
    <row r="34" spans="2:6" ht="15.75" thickBot="1">
      <c r="B34" s="37" t="s">
        <v>41</v>
      </c>
      <c r="C34" s="13" t="s">
        <v>16</v>
      </c>
      <c r="D34" s="14">
        <v>1</v>
      </c>
      <c r="E34" s="46"/>
      <c r="F34" s="15">
        <f t="shared" si="3"/>
        <v>0</v>
      </c>
    </row>
    <row r="35" spans="2:6" ht="15.75" thickBot="1">
      <c r="B35" s="38" t="s">
        <v>42</v>
      </c>
      <c r="C35" s="16" t="s">
        <v>18</v>
      </c>
      <c r="D35" s="17">
        <v>1</v>
      </c>
      <c r="E35" s="46"/>
      <c r="F35" s="15">
        <f t="shared" si="3"/>
        <v>0</v>
      </c>
    </row>
    <row r="36" spans="2:6" ht="15.75" thickBot="1">
      <c r="B36" s="36" t="s">
        <v>43</v>
      </c>
      <c r="C36" s="18" t="s">
        <v>44</v>
      </c>
      <c r="D36" s="19"/>
      <c r="E36" s="19"/>
      <c r="F36" s="20"/>
    </row>
    <row r="37" spans="2:6" ht="15.75" thickBot="1">
      <c r="B37" s="37" t="s">
        <v>45</v>
      </c>
      <c r="C37" s="13" t="s">
        <v>98</v>
      </c>
      <c r="D37" s="14">
        <v>1100</v>
      </c>
      <c r="E37" s="45"/>
      <c r="F37" s="15">
        <f>(D37*E37)</f>
        <v>0</v>
      </c>
    </row>
    <row r="38" spans="2:6" ht="15.75" thickBot="1">
      <c r="B38" s="37" t="s">
        <v>46</v>
      </c>
      <c r="C38" s="13" t="s">
        <v>99</v>
      </c>
      <c r="D38" s="14">
        <v>1</v>
      </c>
      <c r="E38" s="46"/>
      <c r="F38" s="15">
        <f t="shared" ref="F38:F42" si="4">(D38*E38)</f>
        <v>0</v>
      </c>
    </row>
    <row r="39" spans="2:6" ht="15.75" thickBot="1">
      <c r="B39" s="37" t="s">
        <v>47</v>
      </c>
      <c r="C39" s="13" t="s">
        <v>12</v>
      </c>
      <c r="D39" s="14">
        <v>10</v>
      </c>
      <c r="E39" s="46"/>
      <c r="F39" s="15">
        <f t="shared" si="4"/>
        <v>0</v>
      </c>
    </row>
    <row r="40" spans="2:6" ht="15.75" thickBot="1">
      <c r="B40" s="37" t="s">
        <v>48</v>
      </c>
      <c r="C40" s="13" t="s">
        <v>14</v>
      </c>
      <c r="D40" s="14">
        <v>1</v>
      </c>
      <c r="E40" s="46"/>
      <c r="F40" s="15">
        <f t="shared" si="4"/>
        <v>0</v>
      </c>
    </row>
    <row r="41" spans="2:6" ht="15.75" thickBot="1">
      <c r="B41" s="37" t="s">
        <v>49</v>
      </c>
      <c r="C41" s="13" t="s">
        <v>16</v>
      </c>
      <c r="D41" s="14">
        <v>5</v>
      </c>
      <c r="E41" s="46"/>
      <c r="F41" s="15">
        <f t="shared" si="4"/>
        <v>0</v>
      </c>
    </row>
    <row r="42" spans="2:6" ht="15.75" thickBot="1">
      <c r="B42" s="37" t="s">
        <v>50</v>
      </c>
      <c r="C42" s="13" t="s">
        <v>18</v>
      </c>
      <c r="D42" s="14">
        <v>1</v>
      </c>
      <c r="E42" s="46"/>
      <c r="F42" s="15">
        <f t="shared" si="4"/>
        <v>0</v>
      </c>
    </row>
    <row r="43" spans="2:6" ht="15.75" thickBot="1">
      <c r="B43" s="34" t="s">
        <v>51</v>
      </c>
      <c r="C43" s="10" t="s">
        <v>52</v>
      </c>
      <c r="D43" s="11"/>
      <c r="E43" s="11"/>
      <c r="F43" s="12"/>
    </row>
    <row r="44" spans="2:6" ht="15.75" thickBot="1">
      <c r="B44" s="37" t="s">
        <v>53</v>
      </c>
      <c r="C44" s="13" t="s">
        <v>98</v>
      </c>
      <c r="D44" s="14">
        <v>1</v>
      </c>
      <c r="E44" s="45"/>
      <c r="F44" s="15">
        <f>(D44*E44)</f>
        <v>0</v>
      </c>
    </row>
    <row r="45" spans="2:6" ht="15.75" thickBot="1">
      <c r="B45" s="37" t="s">
        <v>54</v>
      </c>
      <c r="C45" s="13" t="s">
        <v>99</v>
      </c>
      <c r="D45" s="14">
        <v>1</v>
      </c>
      <c r="E45" s="46"/>
      <c r="F45" s="15">
        <f t="shared" ref="F45:F49" si="5">(D45*E45)</f>
        <v>0</v>
      </c>
    </row>
    <row r="46" spans="2:6" ht="15.75" thickBot="1">
      <c r="B46" s="37" t="s">
        <v>55</v>
      </c>
      <c r="C46" s="13" t="s">
        <v>12</v>
      </c>
      <c r="D46" s="14">
        <v>1</v>
      </c>
      <c r="E46" s="46"/>
      <c r="F46" s="15">
        <f t="shared" si="5"/>
        <v>0</v>
      </c>
    </row>
    <row r="47" spans="2:6" ht="15.75" thickBot="1">
      <c r="B47" s="37" t="s">
        <v>56</v>
      </c>
      <c r="C47" s="13" t="s">
        <v>14</v>
      </c>
      <c r="D47" s="14">
        <v>1</v>
      </c>
      <c r="E47" s="46"/>
      <c r="F47" s="15">
        <f t="shared" si="5"/>
        <v>0</v>
      </c>
    </row>
    <row r="48" spans="2:6" ht="15.75" thickBot="1">
      <c r="B48" s="37" t="s">
        <v>57</v>
      </c>
      <c r="C48" s="13" t="s">
        <v>16</v>
      </c>
      <c r="D48" s="14">
        <v>1</v>
      </c>
      <c r="E48" s="46"/>
      <c r="F48" s="15">
        <f t="shared" si="5"/>
        <v>0</v>
      </c>
    </row>
    <row r="49" spans="2:6" ht="15.75" thickBot="1">
      <c r="B49" s="37" t="s">
        <v>58</v>
      </c>
      <c r="C49" s="16" t="s">
        <v>18</v>
      </c>
      <c r="D49" s="17">
        <v>1</v>
      </c>
      <c r="E49" s="47"/>
      <c r="F49" s="15">
        <f t="shared" si="5"/>
        <v>0</v>
      </c>
    </row>
    <row r="50" spans="2:6" ht="31.5" customHeight="1" thickBot="1">
      <c r="B50" s="50" t="s">
        <v>85</v>
      </c>
      <c r="C50" s="170" t="s">
        <v>81</v>
      </c>
      <c r="D50" s="171"/>
      <c r="E50" s="171"/>
      <c r="F50" s="172"/>
    </row>
    <row r="51" spans="2:6" ht="15.75" customHeight="1" thickBot="1">
      <c r="B51" s="41" t="s">
        <v>6</v>
      </c>
      <c r="C51" s="35" t="s">
        <v>90</v>
      </c>
      <c r="D51" s="40"/>
      <c r="E51" s="40"/>
      <c r="F51" s="21"/>
    </row>
    <row r="52" spans="2:6" ht="15.75" thickBot="1">
      <c r="B52" s="37" t="s">
        <v>8</v>
      </c>
      <c r="C52" s="22" t="s">
        <v>87</v>
      </c>
      <c r="D52" s="23">
        <v>5</v>
      </c>
      <c r="E52" s="45"/>
      <c r="F52" s="15">
        <f>D52*E52</f>
        <v>0</v>
      </c>
    </row>
    <row r="53" spans="2:6" ht="15.75" thickBot="1">
      <c r="B53" s="37" t="s">
        <v>10</v>
      </c>
      <c r="C53" s="24" t="s">
        <v>88</v>
      </c>
      <c r="D53" s="23">
        <v>1</v>
      </c>
      <c r="E53" s="46"/>
      <c r="F53" s="15">
        <f t="shared" ref="F53:F54" si="6">D53*E53</f>
        <v>0</v>
      </c>
    </row>
    <row r="54" spans="2:6" ht="15.75" thickBot="1">
      <c r="B54" s="37" t="s">
        <v>11</v>
      </c>
      <c r="C54" s="24" t="s">
        <v>89</v>
      </c>
      <c r="D54" s="23">
        <v>1</v>
      </c>
      <c r="E54" s="46"/>
      <c r="F54" s="15">
        <f t="shared" si="6"/>
        <v>0</v>
      </c>
    </row>
    <row r="55" spans="2:6" s="2" customFormat="1" ht="34.5" customHeight="1" thickBot="1">
      <c r="B55" s="57" t="s">
        <v>91</v>
      </c>
      <c r="C55" s="170" t="s">
        <v>59</v>
      </c>
      <c r="D55" s="171"/>
      <c r="E55" s="171"/>
      <c r="F55" s="172"/>
    </row>
    <row r="56" spans="2:6" s="2" customFormat="1" ht="15.75" thickBot="1">
      <c r="B56" s="58" t="s">
        <v>6</v>
      </c>
      <c r="C56" s="184" t="s">
        <v>60</v>
      </c>
      <c r="D56" s="184"/>
      <c r="E56" s="184"/>
      <c r="F56" s="25"/>
    </row>
    <row r="57" spans="2:6" s="2" customFormat="1" ht="15.75" thickBot="1">
      <c r="B57" s="59"/>
      <c r="C57" s="26" t="s">
        <v>9</v>
      </c>
      <c r="D57" s="7">
        <v>50</v>
      </c>
      <c r="E57" s="48"/>
      <c r="F57" s="54">
        <f>(D57*E57)</f>
        <v>0</v>
      </c>
    </row>
    <row r="58" spans="2:6" s="2" customFormat="1" ht="15.75" thickBot="1">
      <c r="B58" s="58">
        <v>2</v>
      </c>
      <c r="C58" s="184" t="s">
        <v>61</v>
      </c>
      <c r="D58" s="184"/>
      <c r="E58" s="184"/>
      <c r="F58" s="25"/>
    </row>
    <row r="59" spans="2:6" s="2" customFormat="1" ht="15.75" thickBot="1">
      <c r="B59" s="39"/>
      <c r="C59" s="27" t="s">
        <v>9</v>
      </c>
      <c r="D59" s="28">
        <v>5</v>
      </c>
      <c r="E59" s="49"/>
      <c r="F59" s="55">
        <f>(D59*E59)</f>
        <v>0</v>
      </c>
    </row>
    <row r="60" spans="2:6" ht="29.25" thickBot="1">
      <c r="B60" s="173" t="s">
        <v>92</v>
      </c>
      <c r="C60" s="175" t="s">
        <v>62</v>
      </c>
      <c r="D60" s="176"/>
      <c r="E60" s="177"/>
      <c r="F60" s="51" t="s">
        <v>97</v>
      </c>
    </row>
    <row r="61" spans="2:6" ht="15.75" thickBot="1">
      <c r="B61" s="174"/>
      <c r="C61" s="178"/>
      <c r="D61" s="179"/>
      <c r="E61" s="180"/>
      <c r="F61" s="52">
        <v>0</v>
      </c>
    </row>
    <row r="62" spans="2:6" ht="32.25" customHeight="1" thickBot="1">
      <c r="B62" s="29" t="s">
        <v>93</v>
      </c>
      <c r="C62" s="181" t="s">
        <v>94</v>
      </c>
      <c r="D62" s="182"/>
      <c r="E62" s="182"/>
      <c r="F62" s="30">
        <f>SUM(F9:F14,F16:F21,F23:F28,F30:F35,F37:F42,F44:F49,F52:F54,F57,F59,F61)</f>
        <v>0</v>
      </c>
    </row>
    <row r="64" spans="2:6" ht="32.25" customHeight="1">
      <c r="B64" s="159" t="s">
        <v>63</v>
      </c>
      <c r="C64" s="159"/>
      <c r="D64" s="159"/>
      <c r="E64" s="159"/>
      <c r="F64" s="159"/>
    </row>
    <row r="65" spans="1:6" ht="22.5" customHeight="1">
      <c r="B65" s="53"/>
      <c r="C65" s="53"/>
      <c r="D65" s="53"/>
      <c r="E65" s="53"/>
      <c r="F65" s="53"/>
    </row>
    <row r="66" spans="1:6" ht="22.5" customHeight="1">
      <c r="B66" s="53"/>
      <c r="C66" s="53"/>
      <c r="D66" s="53"/>
      <c r="E66" s="53"/>
      <c r="F66" s="53"/>
    </row>
    <row r="67" spans="1:6">
      <c r="B67" s="2"/>
    </row>
    <row r="68" spans="1:6">
      <c r="B68" s="2"/>
    </row>
    <row r="69" spans="1:6">
      <c r="B69" s="2"/>
    </row>
    <row r="70" spans="1:6">
      <c r="B70" s="4"/>
      <c r="C70" s="31" t="s">
        <v>64</v>
      </c>
      <c r="D70" s="4" t="s">
        <v>65</v>
      </c>
    </row>
    <row r="71" spans="1:6" ht="18">
      <c r="B71" s="5"/>
    </row>
    <row r="72" spans="1:6" ht="18">
      <c r="B72" s="5"/>
    </row>
    <row r="73" spans="1:6" ht="18">
      <c r="B73" s="5"/>
    </row>
    <row r="74" spans="1:6">
      <c r="B74" s="2"/>
    </row>
    <row r="75" spans="1:6">
      <c r="B75" s="2"/>
    </row>
    <row r="76" spans="1:6">
      <c r="B76" s="32" t="s">
        <v>66</v>
      </c>
    </row>
    <row r="77" spans="1:6">
      <c r="A77" s="31" t="s">
        <v>67</v>
      </c>
      <c r="B77" s="183" t="s">
        <v>68</v>
      </c>
      <c r="C77" s="183"/>
      <c r="D77" s="183"/>
      <c r="E77" s="183"/>
      <c r="F77" s="183"/>
    </row>
    <row r="78" spans="1:6" ht="30" customHeight="1">
      <c r="A78" s="31" t="s">
        <v>69</v>
      </c>
      <c r="B78" s="161" t="s">
        <v>70</v>
      </c>
      <c r="C78" s="161"/>
      <c r="D78" s="161"/>
      <c r="E78" s="161"/>
      <c r="F78" s="161"/>
    </row>
    <row r="79" spans="1:6" ht="30" customHeight="1">
      <c r="A79" s="31" t="s">
        <v>71</v>
      </c>
      <c r="B79" s="161" t="s">
        <v>72</v>
      </c>
      <c r="C79" s="161"/>
      <c r="D79" s="161"/>
      <c r="E79" s="161"/>
      <c r="F79" s="161"/>
    </row>
    <row r="80" spans="1:6" ht="30" customHeight="1">
      <c r="A80" s="31" t="s">
        <v>73</v>
      </c>
      <c r="B80" s="161" t="s">
        <v>74</v>
      </c>
      <c r="C80" s="161"/>
      <c r="D80" s="161"/>
      <c r="E80" s="161"/>
      <c r="F80" s="161"/>
    </row>
    <row r="81" spans="1:7" ht="30" customHeight="1">
      <c r="A81" s="31" t="s">
        <v>75</v>
      </c>
      <c r="B81" s="161" t="s">
        <v>76</v>
      </c>
      <c r="C81" s="161"/>
      <c r="D81" s="161"/>
      <c r="E81" s="161"/>
      <c r="F81" s="161"/>
    </row>
    <row r="82" spans="1:7" ht="30" customHeight="1">
      <c r="A82" s="31" t="s">
        <v>77</v>
      </c>
      <c r="B82" s="161" t="s">
        <v>78</v>
      </c>
      <c r="C82" s="161"/>
      <c r="D82" s="161"/>
      <c r="E82" s="161"/>
      <c r="F82" s="161"/>
    </row>
    <row r="83" spans="1:7" ht="79.5" customHeight="1">
      <c r="A83" s="31" t="s">
        <v>79</v>
      </c>
      <c r="B83" s="161" t="s">
        <v>80</v>
      </c>
      <c r="C83" s="161"/>
      <c r="D83" s="161"/>
      <c r="E83" s="161"/>
      <c r="F83" s="161"/>
      <c r="G83" s="33"/>
    </row>
  </sheetData>
  <mergeCells count="21">
    <mergeCell ref="B82:F82"/>
    <mergeCell ref="B83:F83"/>
    <mergeCell ref="C50:F50"/>
    <mergeCell ref="B60:B61"/>
    <mergeCell ref="C60:E61"/>
    <mergeCell ref="C62:E62"/>
    <mergeCell ref="B77:F77"/>
    <mergeCell ref="B78:F78"/>
    <mergeCell ref="B79:F79"/>
    <mergeCell ref="C55:F55"/>
    <mergeCell ref="C56:E56"/>
    <mergeCell ref="C58:E58"/>
    <mergeCell ref="C7:F7"/>
    <mergeCell ref="B64:F64"/>
    <mergeCell ref="E1:F1"/>
    <mergeCell ref="B80:F80"/>
    <mergeCell ref="B81:F81"/>
    <mergeCell ref="B2:F2"/>
    <mergeCell ref="B4:F4"/>
    <mergeCell ref="B5:B6"/>
    <mergeCell ref="C5:C6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selection activeCell="B1" sqref="B1:H76"/>
    </sheetView>
  </sheetViews>
  <sheetFormatPr defaultRowHeight="15"/>
  <cols>
    <col min="1" max="1" width="2.125" style="1" customWidth="1"/>
    <col min="2" max="2" width="5.25" style="1" customWidth="1"/>
    <col min="3" max="3" width="41.625" style="1" customWidth="1"/>
    <col min="4" max="4" width="12.125" style="1" customWidth="1"/>
    <col min="5" max="6" width="16" style="1" customWidth="1"/>
    <col min="7" max="7" width="21.875" style="1" customWidth="1"/>
    <col min="8" max="8" width="15" style="1" customWidth="1"/>
    <col min="9" max="16384" width="9" style="1"/>
  </cols>
  <sheetData>
    <row r="1" spans="2:8" ht="15.75">
      <c r="C1" s="63" t="s">
        <v>0</v>
      </c>
      <c r="D1" s="63"/>
      <c r="E1" s="63"/>
      <c r="F1" s="63"/>
      <c r="G1" s="2" t="s">
        <v>100</v>
      </c>
    </row>
    <row r="2" spans="2:8" ht="15.75" thickBot="1">
      <c r="D2" s="3"/>
      <c r="E2" s="3"/>
    </row>
    <row r="3" spans="2:8" ht="19.5" customHeight="1" thickBot="1">
      <c r="B3" s="189" t="s">
        <v>105</v>
      </c>
      <c r="C3" s="190"/>
      <c r="D3" s="190"/>
      <c r="E3" s="190"/>
      <c r="F3" s="190"/>
      <c r="G3" s="190"/>
      <c r="H3" s="191"/>
    </row>
    <row r="4" spans="2:8" ht="31.5" customHeight="1" thickBot="1">
      <c r="B4" s="214" t="s">
        <v>1</v>
      </c>
      <c r="C4" s="216" t="s">
        <v>2</v>
      </c>
      <c r="D4" s="66" t="s">
        <v>83</v>
      </c>
      <c r="E4" s="67" t="s">
        <v>101</v>
      </c>
      <c r="F4" s="67" t="s">
        <v>95</v>
      </c>
      <c r="G4" s="66" t="s">
        <v>106</v>
      </c>
      <c r="H4" s="68" t="s">
        <v>102</v>
      </c>
    </row>
    <row r="5" spans="2:8" ht="14.25" customHeight="1" thickBot="1">
      <c r="B5" s="215"/>
      <c r="C5" s="217"/>
      <c r="D5" s="130" t="s">
        <v>3</v>
      </c>
      <c r="E5" s="131" t="s">
        <v>4</v>
      </c>
      <c r="F5" s="131" t="s">
        <v>5</v>
      </c>
      <c r="G5" s="132" t="s">
        <v>103</v>
      </c>
      <c r="H5" s="130" t="s">
        <v>104</v>
      </c>
    </row>
    <row r="6" spans="2:8" ht="15" customHeight="1" thickBot="1">
      <c r="B6" s="69" t="s">
        <v>84</v>
      </c>
      <c r="C6" s="192" t="s">
        <v>82</v>
      </c>
      <c r="D6" s="193"/>
      <c r="E6" s="193"/>
      <c r="F6" s="193"/>
      <c r="G6" s="193"/>
      <c r="H6" s="194"/>
    </row>
    <row r="7" spans="2:8" ht="15" customHeight="1" thickBot="1">
      <c r="B7" s="70" t="s">
        <v>6</v>
      </c>
      <c r="C7" s="71" t="s">
        <v>7</v>
      </c>
      <c r="D7" s="72"/>
      <c r="E7" s="72"/>
      <c r="F7" s="72"/>
      <c r="G7" s="72"/>
      <c r="H7" s="73"/>
    </row>
    <row r="8" spans="2:8" ht="15" customHeight="1" thickBot="1">
      <c r="B8" s="74" t="s">
        <v>8</v>
      </c>
      <c r="C8" s="75" t="s">
        <v>98</v>
      </c>
      <c r="D8" s="134">
        <v>650</v>
      </c>
      <c r="E8" s="76"/>
      <c r="F8" s="77"/>
      <c r="G8" s="78">
        <f>(D8*F8)</f>
        <v>0</v>
      </c>
      <c r="H8" s="79"/>
    </row>
    <row r="9" spans="2:8" ht="15" customHeight="1" thickBot="1">
      <c r="B9" s="74" t="s">
        <v>10</v>
      </c>
      <c r="C9" s="75" t="s">
        <v>99</v>
      </c>
      <c r="D9" s="134">
        <v>1</v>
      </c>
      <c r="E9" s="80"/>
      <c r="F9" s="81"/>
      <c r="G9" s="78">
        <f t="shared" ref="G9:G13" si="0">(D9*F9)</f>
        <v>0</v>
      </c>
      <c r="H9" s="79"/>
    </row>
    <row r="10" spans="2:8" ht="15" customHeight="1" thickBot="1">
      <c r="B10" s="74" t="s">
        <v>11</v>
      </c>
      <c r="C10" s="75" t="s">
        <v>12</v>
      </c>
      <c r="D10" s="134">
        <v>1</v>
      </c>
      <c r="E10" s="80"/>
      <c r="F10" s="81"/>
      <c r="G10" s="78">
        <f t="shared" si="0"/>
        <v>0</v>
      </c>
      <c r="H10" s="79"/>
    </row>
    <row r="11" spans="2:8" ht="15" customHeight="1" thickBot="1">
      <c r="B11" s="74" t="s">
        <v>13</v>
      </c>
      <c r="C11" s="75" t="s">
        <v>14</v>
      </c>
      <c r="D11" s="134">
        <v>1</v>
      </c>
      <c r="E11" s="80"/>
      <c r="F11" s="81"/>
      <c r="G11" s="78">
        <f t="shared" si="0"/>
        <v>0</v>
      </c>
      <c r="H11" s="79"/>
    </row>
    <row r="12" spans="2:8" ht="15" customHeight="1" thickBot="1">
      <c r="B12" s="74" t="s">
        <v>15</v>
      </c>
      <c r="C12" s="75" t="s">
        <v>16</v>
      </c>
      <c r="D12" s="134">
        <v>1</v>
      </c>
      <c r="E12" s="80"/>
      <c r="F12" s="81"/>
      <c r="G12" s="78">
        <f t="shared" si="0"/>
        <v>0</v>
      </c>
      <c r="H12" s="79"/>
    </row>
    <row r="13" spans="2:8" ht="15" customHeight="1" thickBot="1">
      <c r="B13" s="74" t="s">
        <v>17</v>
      </c>
      <c r="C13" s="75" t="s">
        <v>18</v>
      </c>
      <c r="D13" s="134">
        <v>1</v>
      </c>
      <c r="E13" s="80"/>
      <c r="F13" s="81"/>
      <c r="G13" s="78">
        <f t="shared" si="0"/>
        <v>0</v>
      </c>
      <c r="H13" s="79"/>
    </row>
    <row r="14" spans="2:8" ht="15" customHeight="1" thickBot="1">
      <c r="B14" s="70" t="s">
        <v>19</v>
      </c>
      <c r="C14" s="71" t="s">
        <v>20</v>
      </c>
      <c r="D14" s="135"/>
      <c r="E14" s="72"/>
      <c r="F14" s="72"/>
      <c r="G14" s="72"/>
      <c r="H14" s="73"/>
    </row>
    <row r="15" spans="2:8" ht="15" customHeight="1" thickBot="1">
      <c r="B15" s="74" t="s">
        <v>21</v>
      </c>
      <c r="C15" s="75" t="s">
        <v>98</v>
      </c>
      <c r="D15" s="134">
        <v>1</v>
      </c>
      <c r="E15" s="76"/>
      <c r="F15" s="82"/>
      <c r="G15" s="78">
        <f>D15*F15</f>
        <v>0</v>
      </c>
      <c r="H15" s="79"/>
    </row>
    <row r="16" spans="2:8" ht="15" customHeight="1" thickBot="1">
      <c r="B16" s="74" t="s">
        <v>22</v>
      </c>
      <c r="C16" s="75" t="s">
        <v>99</v>
      </c>
      <c r="D16" s="134">
        <v>1</v>
      </c>
      <c r="E16" s="80"/>
      <c r="F16" s="83"/>
      <c r="G16" s="78">
        <f t="shared" ref="G16:G20" si="1">D16*F16</f>
        <v>0</v>
      </c>
      <c r="H16" s="79"/>
    </row>
    <row r="17" spans="2:8" ht="15" customHeight="1" thickBot="1">
      <c r="B17" s="74" t="s">
        <v>23</v>
      </c>
      <c r="C17" s="75" t="s">
        <v>12</v>
      </c>
      <c r="D17" s="134">
        <v>1</v>
      </c>
      <c r="E17" s="80"/>
      <c r="F17" s="83"/>
      <c r="G17" s="78">
        <f t="shared" si="1"/>
        <v>0</v>
      </c>
      <c r="H17" s="79"/>
    </row>
    <row r="18" spans="2:8" ht="15" customHeight="1" thickBot="1">
      <c r="B18" s="74" t="s">
        <v>24</v>
      </c>
      <c r="C18" s="75" t="s">
        <v>14</v>
      </c>
      <c r="D18" s="134">
        <v>1</v>
      </c>
      <c r="E18" s="80"/>
      <c r="F18" s="83"/>
      <c r="G18" s="78">
        <f t="shared" si="1"/>
        <v>0</v>
      </c>
      <c r="H18" s="79"/>
    </row>
    <row r="19" spans="2:8" ht="15" customHeight="1" thickBot="1">
      <c r="B19" s="74" t="s">
        <v>25</v>
      </c>
      <c r="C19" s="75" t="s">
        <v>16</v>
      </c>
      <c r="D19" s="134">
        <v>1</v>
      </c>
      <c r="E19" s="80"/>
      <c r="F19" s="83"/>
      <c r="G19" s="78">
        <f t="shared" si="1"/>
        <v>0</v>
      </c>
      <c r="H19" s="79"/>
    </row>
    <row r="20" spans="2:8" ht="15" customHeight="1" thickBot="1">
      <c r="B20" s="74" t="s">
        <v>26</v>
      </c>
      <c r="C20" s="75" t="s">
        <v>18</v>
      </c>
      <c r="D20" s="134">
        <v>1</v>
      </c>
      <c r="E20" s="80"/>
      <c r="F20" s="83"/>
      <c r="G20" s="78">
        <f t="shared" si="1"/>
        <v>0</v>
      </c>
      <c r="H20" s="79"/>
    </row>
    <row r="21" spans="2:8" ht="15" customHeight="1" thickBot="1">
      <c r="B21" s="70" t="s">
        <v>27</v>
      </c>
      <c r="C21" s="71" t="s">
        <v>28</v>
      </c>
      <c r="D21" s="135"/>
      <c r="E21" s="72"/>
      <c r="F21" s="72"/>
      <c r="G21" s="72"/>
      <c r="H21" s="73"/>
    </row>
    <row r="22" spans="2:8" ht="15" customHeight="1" thickBot="1">
      <c r="B22" s="74" t="s">
        <v>29</v>
      </c>
      <c r="C22" s="75" t="s">
        <v>98</v>
      </c>
      <c r="D22" s="134">
        <v>250</v>
      </c>
      <c r="E22" s="76"/>
      <c r="F22" s="82"/>
      <c r="G22" s="78">
        <f>(D22*F22)</f>
        <v>0</v>
      </c>
      <c r="H22" s="79"/>
    </row>
    <row r="23" spans="2:8" ht="15" customHeight="1" thickBot="1">
      <c r="B23" s="74" t="s">
        <v>30</v>
      </c>
      <c r="C23" s="75" t="s">
        <v>99</v>
      </c>
      <c r="D23" s="134">
        <v>1</v>
      </c>
      <c r="E23" s="80"/>
      <c r="F23" s="83"/>
      <c r="G23" s="78">
        <f t="shared" ref="G23:G27" si="2">(D23*F23)</f>
        <v>0</v>
      </c>
      <c r="H23" s="79"/>
    </row>
    <row r="24" spans="2:8" ht="15" customHeight="1" thickBot="1">
      <c r="B24" s="74" t="s">
        <v>31</v>
      </c>
      <c r="C24" s="75" t="s">
        <v>12</v>
      </c>
      <c r="D24" s="134">
        <v>1</v>
      </c>
      <c r="E24" s="80"/>
      <c r="F24" s="83"/>
      <c r="G24" s="78">
        <f t="shared" si="2"/>
        <v>0</v>
      </c>
      <c r="H24" s="79"/>
    </row>
    <row r="25" spans="2:8" ht="15" customHeight="1" thickBot="1">
      <c r="B25" s="74" t="s">
        <v>32</v>
      </c>
      <c r="C25" s="75" t="s">
        <v>14</v>
      </c>
      <c r="D25" s="134">
        <v>1</v>
      </c>
      <c r="E25" s="80"/>
      <c r="F25" s="83"/>
      <c r="G25" s="78">
        <f t="shared" si="2"/>
        <v>0</v>
      </c>
      <c r="H25" s="79"/>
    </row>
    <row r="26" spans="2:8" ht="15" customHeight="1" thickBot="1">
      <c r="B26" s="74" t="s">
        <v>33</v>
      </c>
      <c r="C26" s="75" t="s">
        <v>16</v>
      </c>
      <c r="D26" s="134">
        <v>1</v>
      </c>
      <c r="E26" s="80"/>
      <c r="F26" s="83"/>
      <c r="G26" s="78">
        <f t="shared" si="2"/>
        <v>0</v>
      </c>
      <c r="H26" s="79"/>
    </row>
    <row r="27" spans="2:8" ht="15" customHeight="1" thickBot="1">
      <c r="B27" s="74" t="s">
        <v>34</v>
      </c>
      <c r="C27" s="75" t="s">
        <v>18</v>
      </c>
      <c r="D27" s="134">
        <v>1</v>
      </c>
      <c r="E27" s="80"/>
      <c r="F27" s="83"/>
      <c r="G27" s="78">
        <f t="shared" si="2"/>
        <v>0</v>
      </c>
      <c r="H27" s="79"/>
    </row>
    <row r="28" spans="2:8" ht="15" customHeight="1" thickBot="1">
      <c r="B28" s="70" t="s">
        <v>35</v>
      </c>
      <c r="C28" s="71" t="s">
        <v>36</v>
      </c>
      <c r="D28" s="135"/>
      <c r="E28" s="72"/>
      <c r="F28" s="72"/>
      <c r="G28" s="72"/>
      <c r="H28" s="73"/>
    </row>
    <row r="29" spans="2:8" ht="15" customHeight="1" thickBot="1">
      <c r="B29" s="74" t="s">
        <v>37</v>
      </c>
      <c r="C29" s="75" t="s">
        <v>98</v>
      </c>
      <c r="D29" s="134">
        <v>1</v>
      </c>
      <c r="E29" s="76"/>
      <c r="F29" s="82"/>
      <c r="G29" s="78">
        <f>(D29*F29)</f>
        <v>0</v>
      </c>
      <c r="H29" s="79"/>
    </row>
    <row r="30" spans="2:8" ht="15" customHeight="1" thickBot="1">
      <c r="B30" s="74" t="s">
        <v>38</v>
      </c>
      <c r="C30" s="75" t="s">
        <v>99</v>
      </c>
      <c r="D30" s="134">
        <v>1</v>
      </c>
      <c r="E30" s="80"/>
      <c r="F30" s="83"/>
      <c r="G30" s="78">
        <f t="shared" ref="G30:G34" si="3">(D30*F30)</f>
        <v>0</v>
      </c>
      <c r="H30" s="79"/>
    </row>
    <row r="31" spans="2:8" ht="15" customHeight="1" thickBot="1">
      <c r="B31" s="74" t="s">
        <v>39</v>
      </c>
      <c r="C31" s="75" t="s">
        <v>12</v>
      </c>
      <c r="D31" s="134">
        <v>1</v>
      </c>
      <c r="E31" s="80"/>
      <c r="F31" s="83"/>
      <c r="G31" s="78">
        <f t="shared" si="3"/>
        <v>0</v>
      </c>
      <c r="H31" s="79"/>
    </row>
    <row r="32" spans="2:8" ht="15" customHeight="1" thickBot="1">
      <c r="B32" s="74" t="s">
        <v>40</v>
      </c>
      <c r="C32" s="75" t="s">
        <v>14</v>
      </c>
      <c r="D32" s="134">
        <v>1</v>
      </c>
      <c r="E32" s="80"/>
      <c r="F32" s="83"/>
      <c r="G32" s="78">
        <f t="shared" si="3"/>
        <v>0</v>
      </c>
      <c r="H32" s="79"/>
    </row>
    <row r="33" spans="2:8" ht="15" customHeight="1" thickBot="1">
      <c r="B33" s="74" t="s">
        <v>41</v>
      </c>
      <c r="C33" s="75" t="s">
        <v>16</v>
      </c>
      <c r="D33" s="134">
        <v>1</v>
      </c>
      <c r="E33" s="80"/>
      <c r="F33" s="83"/>
      <c r="G33" s="78">
        <f t="shared" si="3"/>
        <v>0</v>
      </c>
      <c r="H33" s="79"/>
    </row>
    <row r="34" spans="2:8" ht="15" customHeight="1" thickBot="1">
      <c r="B34" s="84" t="s">
        <v>42</v>
      </c>
      <c r="C34" s="85" t="s">
        <v>18</v>
      </c>
      <c r="D34" s="136">
        <v>1</v>
      </c>
      <c r="E34" s="86"/>
      <c r="F34" s="83"/>
      <c r="G34" s="78">
        <f t="shared" si="3"/>
        <v>0</v>
      </c>
      <c r="H34" s="79"/>
    </row>
    <row r="35" spans="2:8" ht="15" customHeight="1" thickBot="1">
      <c r="B35" s="87" t="s">
        <v>43</v>
      </c>
      <c r="C35" s="88" t="s">
        <v>44</v>
      </c>
      <c r="D35" s="137"/>
      <c r="E35" s="89"/>
      <c r="F35" s="89"/>
      <c r="G35" s="89"/>
      <c r="H35" s="90"/>
    </row>
    <row r="36" spans="2:8" ht="15" customHeight="1" thickBot="1">
      <c r="B36" s="74" t="s">
        <v>45</v>
      </c>
      <c r="C36" s="75" t="s">
        <v>98</v>
      </c>
      <c r="D36" s="134">
        <v>1100</v>
      </c>
      <c r="E36" s="76"/>
      <c r="F36" s="82"/>
      <c r="G36" s="78">
        <f>(D36*F36)</f>
        <v>0</v>
      </c>
      <c r="H36" s="79"/>
    </row>
    <row r="37" spans="2:8" ht="15" customHeight="1" thickBot="1">
      <c r="B37" s="74" t="s">
        <v>46</v>
      </c>
      <c r="C37" s="75" t="s">
        <v>99</v>
      </c>
      <c r="D37" s="134">
        <v>1</v>
      </c>
      <c r="E37" s="80"/>
      <c r="F37" s="83"/>
      <c r="G37" s="78">
        <f t="shared" ref="G37:G41" si="4">(D37*F37)</f>
        <v>0</v>
      </c>
      <c r="H37" s="79"/>
    </row>
    <row r="38" spans="2:8" ht="15" customHeight="1" thickBot="1">
      <c r="B38" s="74" t="s">
        <v>47</v>
      </c>
      <c r="C38" s="75" t="s">
        <v>12</v>
      </c>
      <c r="D38" s="134">
        <v>10</v>
      </c>
      <c r="E38" s="80"/>
      <c r="F38" s="83"/>
      <c r="G38" s="78">
        <f t="shared" si="4"/>
        <v>0</v>
      </c>
      <c r="H38" s="79"/>
    </row>
    <row r="39" spans="2:8" ht="15" customHeight="1" thickBot="1">
      <c r="B39" s="74" t="s">
        <v>48</v>
      </c>
      <c r="C39" s="75" t="s">
        <v>14</v>
      </c>
      <c r="D39" s="134">
        <v>1</v>
      </c>
      <c r="E39" s="80"/>
      <c r="F39" s="83"/>
      <c r="G39" s="78">
        <f t="shared" si="4"/>
        <v>0</v>
      </c>
      <c r="H39" s="79"/>
    </row>
    <row r="40" spans="2:8" ht="15" customHeight="1" thickBot="1">
      <c r="B40" s="74" t="s">
        <v>49</v>
      </c>
      <c r="C40" s="75" t="s">
        <v>16</v>
      </c>
      <c r="D40" s="134">
        <v>5</v>
      </c>
      <c r="E40" s="80"/>
      <c r="F40" s="83"/>
      <c r="G40" s="78">
        <f t="shared" si="4"/>
        <v>0</v>
      </c>
      <c r="H40" s="79"/>
    </row>
    <row r="41" spans="2:8" ht="15" customHeight="1" thickBot="1">
      <c r="B41" s="74" t="s">
        <v>50</v>
      </c>
      <c r="C41" s="75" t="s">
        <v>18</v>
      </c>
      <c r="D41" s="134">
        <v>1</v>
      </c>
      <c r="E41" s="80"/>
      <c r="F41" s="83"/>
      <c r="G41" s="78">
        <f t="shared" si="4"/>
        <v>0</v>
      </c>
      <c r="H41" s="79"/>
    </row>
    <row r="42" spans="2:8" ht="15" customHeight="1" thickBot="1">
      <c r="B42" s="70" t="s">
        <v>51</v>
      </c>
      <c r="C42" s="71" t="s">
        <v>52</v>
      </c>
      <c r="D42" s="135"/>
      <c r="E42" s="72"/>
      <c r="F42" s="72"/>
      <c r="G42" s="72"/>
      <c r="H42" s="73"/>
    </row>
    <row r="43" spans="2:8" ht="15" customHeight="1" thickBot="1">
      <c r="B43" s="74" t="s">
        <v>53</v>
      </c>
      <c r="C43" s="75" t="s">
        <v>98</v>
      </c>
      <c r="D43" s="134">
        <v>1</v>
      </c>
      <c r="E43" s="76"/>
      <c r="F43" s="82"/>
      <c r="G43" s="78">
        <f>(D43*F43)</f>
        <v>0</v>
      </c>
      <c r="H43" s="79"/>
    </row>
    <row r="44" spans="2:8" ht="15" customHeight="1" thickBot="1">
      <c r="B44" s="74" t="s">
        <v>54</v>
      </c>
      <c r="C44" s="75" t="s">
        <v>99</v>
      </c>
      <c r="D44" s="134">
        <v>1</v>
      </c>
      <c r="E44" s="80"/>
      <c r="F44" s="83"/>
      <c r="G44" s="78">
        <f t="shared" ref="G44:G48" si="5">(D44*F44)</f>
        <v>0</v>
      </c>
      <c r="H44" s="79"/>
    </row>
    <row r="45" spans="2:8" ht="15" customHeight="1" thickBot="1">
      <c r="B45" s="74" t="s">
        <v>55</v>
      </c>
      <c r="C45" s="75" t="s">
        <v>12</v>
      </c>
      <c r="D45" s="134">
        <v>1</v>
      </c>
      <c r="E45" s="80"/>
      <c r="F45" s="83"/>
      <c r="G45" s="78">
        <f t="shared" si="5"/>
        <v>0</v>
      </c>
      <c r="H45" s="79"/>
    </row>
    <row r="46" spans="2:8" ht="15" customHeight="1" thickBot="1">
      <c r="B46" s="74" t="s">
        <v>56</v>
      </c>
      <c r="C46" s="75" t="s">
        <v>14</v>
      </c>
      <c r="D46" s="134">
        <v>1</v>
      </c>
      <c r="E46" s="80"/>
      <c r="F46" s="83"/>
      <c r="G46" s="78">
        <f t="shared" si="5"/>
        <v>0</v>
      </c>
      <c r="H46" s="79"/>
    </row>
    <row r="47" spans="2:8" ht="15" customHeight="1" thickBot="1">
      <c r="B47" s="74" t="s">
        <v>57</v>
      </c>
      <c r="C47" s="75" t="s">
        <v>16</v>
      </c>
      <c r="D47" s="134">
        <v>1</v>
      </c>
      <c r="E47" s="80"/>
      <c r="F47" s="83"/>
      <c r="G47" s="78">
        <f t="shared" si="5"/>
        <v>0</v>
      </c>
      <c r="H47" s="79"/>
    </row>
    <row r="48" spans="2:8" ht="15" customHeight="1" thickBot="1">
      <c r="B48" s="74" t="s">
        <v>58</v>
      </c>
      <c r="C48" s="85" t="s">
        <v>18</v>
      </c>
      <c r="D48" s="136">
        <v>1</v>
      </c>
      <c r="E48" s="86"/>
      <c r="F48" s="91"/>
      <c r="G48" s="92">
        <f t="shared" si="5"/>
        <v>0</v>
      </c>
      <c r="H48" s="93"/>
    </row>
    <row r="49" spans="2:8" ht="15" customHeight="1" thickBot="1">
      <c r="B49" s="94" t="s">
        <v>85</v>
      </c>
      <c r="C49" s="195" t="s">
        <v>81</v>
      </c>
      <c r="D49" s="196"/>
      <c r="E49" s="196"/>
      <c r="F49" s="196"/>
      <c r="G49" s="196"/>
      <c r="H49" s="197"/>
    </row>
    <row r="50" spans="2:8" ht="15" customHeight="1" thickBot="1">
      <c r="B50" s="95" t="s">
        <v>6</v>
      </c>
      <c r="C50" s="96" t="s">
        <v>90</v>
      </c>
      <c r="D50" s="97"/>
      <c r="E50" s="98"/>
      <c r="F50" s="98"/>
      <c r="G50" s="98"/>
      <c r="H50" s="99"/>
    </row>
    <row r="51" spans="2:8" ht="15" customHeight="1" thickBot="1">
      <c r="B51" s="74" t="s">
        <v>8</v>
      </c>
      <c r="C51" s="100" t="s">
        <v>87</v>
      </c>
      <c r="D51" s="138">
        <v>5</v>
      </c>
      <c r="E51" s="101"/>
      <c r="F51" s="82"/>
      <c r="G51" s="78">
        <f>D51*F51</f>
        <v>0</v>
      </c>
      <c r="H51" s="79"/>
    </row>
    <row r="52" spans="2:8" ht="15" customHeight="1" thickBot="1">
      <c r="B52" s="74" t="s">
        <v>10</v>
      </c>
      <c r="C52" s="102" t="s">
        <v>88</v>
      </c>
      <c r="D52" s="138">
        <v>1</v>
      </c>
      <c r="E52" s="103"/>
      <c r="F52" s="83"/>
      <c r="G52" s="78">
        <f t="shared" ref="G52:G53" si="6">D52*F52</f>
        <v>0</v>
      </c>
      <c r="H52" s="79"/>
    </row>
    <row r="53" spans="2:8" ht="15" customHeight="1" thickBot="1">
      <c r="B53" s="74" t="s">
        <v>11</v>
      </c>
      <c r="C53" s="104" t="s">
        <v>89</v>
      </c>
      <c r="D53" s="139">
        <v>1</v>
      </c>
      <c r="E53" s="105"/>
      <c r="F53" s="91"/>
      <c r="G53" s="92">
        <f t="shared" si="6"/>
        <v>0</v>
      </c>
      <c r="H53" s="93"/>
    </row>
    <row r="54" spans="2:8" s="2" customFormat="1" ht="15" customHeight="1" thickBot="1">
      <c r="B54" s="106" t="s">
        <v>91</v>
      </c>
      <c r="C54" s="195" t="s">
        <v>59</v>
      </c>
      <c r="D54" s="196"/>
      <c r="E54" s="196"/>
      <c r="F54" s="196"/>
      <c r="G54" s="196"/>
      <c r="H54" s="198"/>
    </row>
    <row r="55" spans="2:8" s="2" customFormat="1" ht="15" customHeight="1" thickBot="1">
      <c r="B55" s="107" t="s">
        <v>6</v>
      </c>
      <c r="C55" s="202" t="s">
        <v>60</v>
      </c>
      <c r="D55" s="202"/>
      <c r="E55" s="202"/>
      <c r="F55" s="202"/>
      <c r="G55" s="108"/>
      <c r="H55" s="109"/>
    </row>
    <row r="56" spans="2:8" s="2" customFormat="1" ht="15" customHeight="1" thickBot="1">
      <c r="B56" s="110"/>
      <c r="C56" s="111" t="s">
        <v>9</v>
      </c>
      <c r="D56" s="140">
        <v>50</v>
      </c>
      <c r="E56" s="112"/>
      <c r="F56" s="113"/>
      <c r="G56" s="114">
        <f>(D56*F56)</f>
        <v>0</v>
      </c>
      <c r="H56" s="115"/>
    </row>
    <row r="57" spans="2:8" s="2" customFormat="1" ht="15" customHeight="1" thickBot="1">
      <c r="B57" s="107">
        <v>2</v>
      </c>
      <c r="C57" s="203" t="s">
        <v>61</v>
      </c>
      <c r="D57" s="203"/>
      <c r="E57" s="204"/>
      <c r="F57" s="204"/>
      <c r="G57" s="116"/>
      <c r="H57" s="109"/>
    </row>
    <row r="58" spans="2:8" s="2" customFormat="1" ht="15" customHeight="1" thickBot="1">
      <c r="B58" s="117"/>
      <c r="C58" s="118" t="s">
        <v>9</v>
      </c>
      <c r="D58" s="141">
        <v>5</v>
      </c>
      <c r="E58" s="119"/>
      <c r="F58" s="120"/>
      <c r="G58" s="121">
        <f>(D58*F58)</f>
        <v>0</v>
      </c>
      <c r="H58" s="122"/>
    </row>
    <row r="59" spans="2:8" ht="15" customHeight="1" thickBot="1">
      <c r="B59" s="205" t="s">
        <v>92</v>
      </c>
      <c r="C59" s="207" t="s">
        <v>62</v>
      </c>
      <c r="D59" s="208"/>
      <c r="E59" s="209"/>
      <c r="F59" s="210"/>
      <c r="G59" s="123" t="s">
        <v>97</v>
      </c>
      <c r="H59" s="124"/>
    </row>
    <row r="60" spans="2:8" ht="15" customHeight="1" thickBot="1">
      <c r="B60" s="206"/>
      <c r="C60" s="211"/>
      <c r="D60" s="212"/>
      <c r="E60" s="212"/>
      <c r="F60" s="213"/>
      <c r="G60" s="125">
        <v>0</v>
      </c>
      <c r="H60" s="126"/>
    </row>
    <row r="61" spans="2:8" ht="15.75" thickBot="1">
      <c r="B61" s="127" t="s">
        <v>93</v>
      </c>
      <c r="C61" s="200" t="s">
        <v>94</v>
      </c>
      <c r="D61" s="201"/>
      <c r="E61" s="201"/>
      <c r="F61" s="201"/>
      <c r="G61" s="128">
        <f>SUM(G8:G13,G15:G20,G22:G27,G29:G34,G36:G41,G43:G48,G51:G53,G56,G58,G60)</f>
        <v>0</v>
      </c>
      <c r="H61" s="129"/>
    </row>
    <row r="63" spans="2:8" ht="15.75" customHeight="1">
      <c r="B63" s="199" t="s">
        <v>63</v>
      </c>
      <c r="C63" s="199"/>
      <c r="D63" s="199"/>
      <c r="E63" s="199"/>
      <c r="F63" s="199"/>
      <c r="G63" s="199"/>
      <c r="H63" s="199"/>
    </row>
    <row r="64" spans="2:8" ht="15.75" customHeight="1">
      <c r="B64" s="61"/>
      <c r="C64" s="61"/>
      <c r="D64" s="61"/>
      <c r="E64" s="61"/>
      <c r="F64" s="61"/>
      <c r="G64" s="61"/>
      <c r="H64" s="61"/>
    </row>
    <row r="65" spans="1:8" ht="15.75" customHeight="1">
      <c r="B65" s="62"/>
      <c r="C65" s="62"/>
      <c r="D65" s="62"/>
      <c r="E65" s="62"/>
      <c r="F65" s="62"/>
      <c r="G65" s="62"/>
      <c r="H65" s="62"/>
    </row>
    <row r="66" spans="1:8" ht="15.75" customHeight="1">
      <c r="B66" s="62"/>
      <c r="C66" s="62"/>
      <c r="D66" s="62"/>
      <c r="E66" s="62"/>
      <c r="F66" s="62"/>
      <c r="G66" s="62"/>
      <c r="H66" s="62"/>
    </row>
    <row r="67" spans="1:8">
      <c r="B67" s="60"/>
      <c r="H67" s="60"/>
    </row>
    <row r="68" spans="1:8">
      <c r="C68" s="65"/>
      <c r="D68" s="31" t="s">
        <v>64</v>
      </c>
      <c r="E68" s="60" t="s">
        <v>109</v>
      </c>
      <c r="G68" s="185" t="s">
        <v>108</v>
      </c>
      <c r="H68" s="185"/>
    </row>
    <row r="69" spans="1:8" ht="30" customHeight="1">
      <c r="B69" s="64" t="s">
        <v>66</v>
      </c>
      <c r="C69" s="65"/>
      <c r="D69" s="65"/>
      <c r="E69" s="65"/>
      <c r="F69" s="31"/>
      <c r="G69" s="186" t="s">
        <v>107</v>
      </c>
      <c r="H69" s="186"/>
    </row>
    <row r="70" spans="1:8" ht="14.1" customHeight="1">
      <c r="A70" s="133" t="s">
        <v>67</v>
      </c>
      <c r="B70" s="188" t="s">
        <v>68</v>
      </c>
      <c r="C70" s="188"/>
      <c r="D70" s="188"/>
      <c r="E70" s="188"/>
      <c r="F70" s="188"/>
      <c r="G70" s="188"/>
      <c r="H70" s="65"/>
    </row>
    <row r="71" spans="1:8" ht="14.1" customHeight="1">
      <c r="A71" s="133" t="s">
        <v>69</v>
      </c>
      <c r="B71" s="187" t="s">
        <v>70</v>
      </c>
      <c r="C71" s="187"/>
      <c r="D71" s="187"/>
      <c r="E71" s="187"/>
      <c r="F71" s="187"/>
      <c r="G71" s="187"/>
      <c r="H71" s="65"/>
    </row>
    <row r="72" spans="1:8" ht="14.1" customHeight="1">
      <c r="A72" s="133" t="s">
        <v>71</v>
      </c>
      <c r="B72" s="187" t="s">
        <v>72</v>
      </c>
      <c r="C72" s="187"/>
      <c r="D72" s="187"/>
      <c r="E72" s="187"/>
      <c r="F72" s="187"/>
      <c r="G72" s="187"/>
      <c r="H72" s="65"/>
    </row>
    <row r="73" spans="1:8" ht="14.1" customHeight="1">
      <c r="A73" s="133" t="s">
        <v>73</v>
      </c>
      <c r="B73" s="187" t="s">
        <v>74</v>
      </c>
      <c r="C73" s="187"/>
      <c r="D73" s="187"/>
      <c r="E73" s="187"/>
      <c r="F73" s="187"/>
      <c r="G73" s="187"/>
      <c r="H73" s="187"/>
    </row>
    <row r="74" spans="1:8" ht="14.1" customHeight="1">
      <c r="A74" s="133" t="s">
        <v>75</v>
      </c>
      <c r="B74" s="187" t="s">
        <v>76</v>
      </c>
      <c r="C74" s="187"/>
      <c r="D74" s="187"/>
      <c r="E74" s="187"/>
      <c r="F74" s="187"/>
      <c r="G74" s="187"/>
      <c r="H74" s="187"/>
    </row>
    <row r="75" spans="1:8" ht="14.1" customHeight="1">
      <c r="A75" s="133" t="s">
        <v>77</v>
      </c>
      <c r="B75" s="187" t="s">
        <v>78</v>
      </c>
      <c r="C75" s="187"/>
      <c r="D75" s="187"/>
      <c r="E75" s="187"/>
      <c r="F75" s="187"/>
      <c r="G75" s="187"/>
      <c r="H75" s="187"/>
    </row>
  </sheetData>
  <mergeCells count="20">
    <mergeCell ref="B3:H3"/>
    <mergeCell ref="C6:H6"/>
    <mergeCell ref="C49:H49"/>
    <mergeCell ref="C54:H54"/>
    <mergeCell ref="B63:H63"/>
    <mergeCell ref="C61:F61"/>
    <mergeCell ref="C55:F55"/>
    <mergeCell ref="C57:F57"/>
    <mergeCell ref="B59:B60"/>
    <mergeCell ref="C59:F60"/>
    <mergeCell ref="B4:B5"/>
    <mergeCell ref="C4:C5"/>
    <mergeCell ref="G68:H68"/>
    <mergeCell ref="G69:H69"/>
    <mergeCell ref="B74:H74"/>
    <mergeCell ref="B75:H75"/>
    <mergeCell ref="B70:G70"/>
    <mergeCell ref="B71:G71"/>
    <mergeCell ref="B72:G72"/>
    <mergeCell ref="B73:H73"/>
  </mergeCells>
  <pageMargins left="0.19685039370078741" right="0.19685039370078741" top="0.19685039370078741" bottom="0.19685039370078741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tabSelected="1" topLeftCell="A10" workbookViewId="0">
      <selection activeCell="B65" sqref="B65"/>
    </sheetView>
  </sheetViews>
  <sheetFormatPr defaultRowHeight="14.25"/>
  <cols>
    <col min="1" max="1" width="4.75" customWidth="1"/>
    <col min="2" max="2" width="23.375" customWidth="1"/>
    <col min="3" max="3" width="8.375" customWidth="1"/>
    <col min="4" max="5" width="12.25" customWidth="1"/>
    <col min="6" max="6" width="9" customWidth="1"/>
    <col min="7" max="7" width="10.375" customWidth="1"/>
  </cols>
  <sheetData>
    <row r="1" spans="1:7" ht="15.75">
      <c r="A1" s="1"/>
      <c r="B1" s="63" t="s">
        <v>0</v>
      </c>
      <c r="C1" s="63"/>
      <c r="D1" s="63"/>
      <c r="E1" s="2" t="s">
        <v>110</v>
      </c>
      <c r="G1" s="1"/>
    </row>
    <row r="2" spans="1:7" ht="15.75" thickBot="1">
      <c r="A2" s="1"/>
      <c r="B2" s="1"/>
      <c r="C2" s="3"/>
      <c r="D2" s="3"/>
      <c r="E2" s="1"/>
      <c r="F2" s="1"/>
      <c r="G2" s="1"/>
    </row>
    <row r="3" spans="1:7" ht="27.75" customHeight="1" thickBot="1">
      <c r="A3" s="189" t="s">
        <v>105</v>
      </c>
      <c r="B3" s="190"/>
      <c r="C3" s="190"/>
      <c r="D3" s="190"/>
      <c r="E3" s="190"/>
      <c r="F3" s="190"/>
      <c r="G3" s="191"/>
    </row>
    <row r="4" spans="1:7" ht="47.25" customHeight="1" thickBot="1">
      <c r="A4" s="214" t="s">
        <v>1</v>
      </c>
      <c r="B4" s="216" t="s">
        <v>2</v>
      </c>
      <c r="C4" s="145" t="s">
        <v>83</v>
      </c>
      <c r="D4" s="144" t="s">
        <v>101</v>
      </c>
      <c r="E4" s="144" t="s">
        <v>95</v>
      </c>
      <c r="F4" s="145" t="s">
        <v>111</v>
      </c>
      <c r="G4" s="68" t="s">
        <v>102</v>
      </c>
    </row>
    <row r="5" spans="1:7" ht="15" thickBot="1">
      <c r="A5" s="215"/>
      <c r="B5" s="217"/>
      <c r="C5" s="130">
        <v>1</v>
      </c>
      <c r="D5" s="131">
        <v>2</v>
      </c>
      <c r="E5" s="131">
        <v>3</v>
      </c>
      <c r="F5" s="132">
        <v>4</v>
      </c>
      <c r="G5" s="130">
        <v>5</v>
      </c>
    </row>
    <row r="6" spans="1:7" ht="15" thickBot="1">
      <c r="A6" s="69" t="s">
        <v>84</v>
      </c>
      <c r="B6" s="192" t="s">
        <v>82</v>
      </c>
      <c r="C6" s="193"/>
      <c r="D6" s="193"/>
      <c r="E6" s="193"/>
      <c r="F6" s="193"/>
      <c r="G6" s="194"/>
    </row>
    <row r="7" spans="1:7" ht="19.5" customHeight="1" thickBot="1">
      <c r="A7" s="70" t="s">
        <v>6</v>
      </c>
      <c r="B7" s="71" t="s">
        <v>7</v>
      </c>
      <c r="C7" s="72"/>
      <c r="D7" s="72"/>
      <c r="E7" s="72"/>
      <c r="F7" s="72"/>
      <c r="G7" s="73"/>
    </row>
    <row r="8" spans="1:7" ht="19.5" customHeight="1" thickBot="1">
      <c r="A8" s="74" t="s">
        <v>8</v>
      </c>
      <c r="B8" s="75" t="s">
        <v>98</v>
      </c>
      <c r="C8" s="149">
        <v>250</v>
      </c>
      <c r="D8" s="76"/>
      <c r="E8" s="77"/>
      <c r="F8" s="78">
        <f>(C8*E8)</f>
        <v>0</v>
      </c>
      <c r="G8" s="79"/>
    </row>
    <row r="9" spans="1:7" ht="19.5" customHeight="1" thickBot="1">
      <c r="A9" s="74" t="s">
        <v>10</v>
      </c>
      <c r="B9" s="75" t="s">
        <v>99</v>
      </c>
      <c r="C9" s="149">
        <v>1</v>
      </c>
      <c r="D9" s="80"/>
      <c r="E9" s="81"/>
      <c r="F9" s="78">
        <f t="shared" ref="F9:F13" si="0">(C9*E9)</f>
        <v>0</v>
      </c>
      <c r="G9" s="79"/>
    </row>
    <row r="10" spans="1:7" ht="19.5" customHeight="1" thickBot="1">
      <c r="A10" s="74" t="s">
        <v>11</v>
      </c>
      <c r="B10" s="75" t="s">
        <v>12</v>
      </c>
      <c r="C10" s="149">
        <v>1</v>
      </c>
      <c r="D10" s="80"/>
      <c r="E10" s="81"/>
      <c r="F10" s="78">
        <f t="shared" si="0"/>
        <v>0</v>
      </c>
      <c r="G10" s="79"/>
    </row>
    <row r="11" spans="1:7" ht="19.5" customHeight="1" thickBot="1">
      <c r="A11" s="74" t="s">
        <v>13</v>
      </c>
      <c r="B11" s="75" t="s">
        <v>14</v>
      </c>
      <c r="C11" s="149">
        <v>1</v>
      </c>
      <c r="D11" s="80"/>
      <c r="E11" s="81"/>
      <c r="F11" s="78">
        <f t="shared" si="0"/>
        <v>0</v>
      </c>
      <c r="G11" s="79"/>
    </row>
    <row r="12" spans="1:7" ht="19.5" customHeight="1" thickBot="1">
      <c r="A12" s="74" t="s">
        <v>15</v>
      </c>
      <c r="B12" s="75" t="s">
        <v>16</v>
      </c>
      <c r="C12" s="149">
        <v>1</v>
      </c>
      <c r="D12" s="80"/>
      <c r="E12" s="81"/>
      <c r="F12" s="78">
        <f t="shared" si="0"/>
        <v>0</v>
      </c>
      <c r="G12" s="79"/>
    </row>
    <row r="13" spans="1:7" ht="19.5" customHeight="1" thickBot="1">
      <c r="A13" s="74" t="s">
        <v>17</v>
      </c>
      <c r="B13" s="75" t="s">
        <v>18</v>
      </c>
      <c r="C13" s="149">
        <v>1</v>
      </c>
      <c r="D13" s="80"/>
      <c r="E13" s="81"/>
      <c r="F13" s="78">
        <f t="shared" si="0"/>
        <v>0</v>
      </c>
      <c r="G13" s="79"/>
    </row>
    <row r="14" spans="1:7" ht="19.5" customHeight="1" thickBot="1">
      <c r="A14" s="70" t="s">
        <v>19</v>
      </c>
      <c r="B14" s="71" t="s">
        <v>20</v>
      </c>
      <c r="C14" s="150"/>
      <c r="D14" s="72"/>
      <c r="E14" s="72"/>
      <c r="F14" s="72"/>
      <c r="G14" s="73"/>
    </row>
    <row r="15" spans="1:7" ht="19.5" customHeight="1" thickBot="1">
      <c r="A15" s="74" t="s">
        <v>21</v>
      </c>
      <c r="B15" s="75" t="s">
        <v>98</v>
      </c>
      <c r="C15" s="149">
        <v>1</v>
      </c>
      <c r="D15" s="76"/>
      <c r="E15" s="82"/>
      <c r="F15" s="78">
        <f>C15*E15</f>
        <v>0</v>
      </c>
      <c r="G15" s="79"/>
    </row>
    <row r="16" spans="1:7" ht="19.5" customHeight="1" thickBot="1">
      <c r="A16" s="74" t="s">
        <v>22</v>
      </c>
      <c r="B16" s="75" t="s">
        <v>99</v>
      </c>
      <c r="C16" s="149">
        <v>1</v>
      </c>
      <c r="D16" s="80"/>
      <c r="E16" s="83"/>
      <c r="F16" s="78">
        <f t="shared" ref="F16:F20" si="1">C16*E16</f>
        <v>0</v>
      </c>
      <c r="G16" s="79"/>
    </row>
    <row r="17" spans="1:7" ht="19.5" customHeight="1" thickBot="1">
      <c r="A17" s="74" t="s">
        <v>23</v>
      </c>
      <c r="B17" s="75" t="s">
        <v>12</v>
      </c>
      <c r="C17" s="149">
        <v>1</v>
      </c>
      <c r="D17" s="80"/>
      <c r="E17" s="83"/>
      <c r="F17" s="78">
        <f t="shared" si="1"/>
        <v>0</v>
      </c>
      <c r="G17" s="79"/>
    </row>
    <row r="18" spans="1:7" ht="19.5" customHeight="1" thickBot="1">
      <c r="A18" s="74" t="s">
        <v>24</v>
      </c>
      <c r="B18" s="75" t="s">
        <v>14</v>
      </c>
      <c r="C18" s="149">
        <v>1</v>
      </c>
      <c r="D18" s="80"/>
      <c r="E18" s="83"/>
      <c r="F18" s="78">
        <f t="shared" si="1"/>
        <v>0</v>
      </c>
      <c r="G18" s="79"/>
    </row>
    <row r="19" spans="1:7" ht="19.5" customHeight="1" thickBot="1">
      <c r="A19" s="74" t="s">
        <v>25</v>
      </c>
      <c r="B19" s="75" t="s">
        <v>16</v>
      </c>
      <c r="C19" s="149">
        <v>1</v>
      </c>
      <c r="D19" s="80"/>
      <c r="E19" s="83"/>
      <c r="F19" s="78">
        <f t="shared" si="1"/>
        <v>0</v>
      </c>
      <c r="G19" s="79"/>
    </row>
    <row r="20" spans="1:7" ht="19.5" customHeight="1" thickBot="1">
      <c r="A20" s="74" t="s">
        <v>26</v>
      </c>
      <c r="B20" s="75" t="s">
        <v>18</v>
      </c>
      <c r="C20" s="149">
        <v>1</v>
      </c>
      <c r="D20" s="80"/>
      <c r="E20" s="83"/>
      <c r="F20" s="78">
        <f t="shared" si="1"/>
        <v>0</v>
      </c>
      <c r="G20" s="79"/>
    </row>
    <row r="21" spans="1:7" ht="19.5" customHeight="1" thickBot="1">
      <c r="A21" s="70" t="s">
        <v>27</v>
      </c>
      <c r="B21" s="71" t="s">
        <v>28</v>
      </c>
      <c r="C21" s="150"/>
      <c r="D21" s="72"/>
      <c r="E21" s="72"/>
      <c r="F21" s="72"/>
      <c r="G21" s="73"/>
    </row>
    <row r="22" spans="1:7" ht="19.5" customHeight="1" thickBot="1">
      <c r="A22" s="74" t="s">
        <v>29</v>
      </c>
      <c r="B22" s="75" t="s">
        <v>98</v>
      </c>
      <c r="C22" s="149">
        <v>250</v>
      </c>
      <c r="D22" s="76"/>
      <c r="E22" s="82"/>
      <c r="F22" s="78">
        <f>(C22*E22)</f>
        <v>0</v>
      </c>
      <c r="G22" s="79"/>
    </row>
    <row r="23" spans="1:7" ht="19.5" customHeight="1" thickBot="1">
      <c r="A23" s="74" t="s">
        <v>30</v>
      </c>
      <c r="B23" s="75" t="s">
        <v>99</v>
      </c>
      <c r="C23" s="149">
        <v>1</v>
      </c>
      <c r="D23" s="80"/>
      <c r="E23" s="83"/>
      <c r="F23" s="78">
        <f t="shared" ref="F23:F27" si="2">(C23*E23)</f>
        <v>0</v>
      </c>
      <c r="G23" s="79"/>
    </row>
    <row r="24" spans="1:7" ht="19.5" customHeight="1" thickBot="1">
      <c r="A24" s="74" t="s">
        <v>31</v>
      </c>
      <c r="B24" s="75" t="s">
        <v>12</v>
      </c>
      <c r="C24" s="149">
        <v>1</v>
      </c>
      <c r="D24" s="80"/>
      <c r="E24" s="83"/>
      <c r="F24" s="78">
        <f t="shared" si="2"/>
        <v>0</v>
      </c>
      <c r="G24" s="79"/>
    </row>
    <row r="25" spans="1:7" ht="19.5" customHeight="1" thickBot="1">
      <c r="A25" s="74" t="s">
        <v>32</v>
      </c>
      <c r="B25" s="75" t="s">
        <v>14</v>
      </c>
      <c r="C25" s="149">
        <v>1</v>
      </c>
      <c r="D25" s="80"/>
      <c r="E25" s="83"/>
      <c r="F25" s="78">
        <f t="shared" si="2"/>
        <v>0</v>
      </c>
      <c r="G25" s="79"/>
    </row>
    <row r="26" spans="1:7" ht="19.5" customHeight="1" thickBot="1">
      <c r="A26" s="74" t="s">
        <v>33</v>
      </c>
      <c r="B26" s="75" t="s">
        <v>16</v>
      </c>
      <c r="C26" s="149">
        <v>1</v>
      </c>
      <c r="D26" s="80"/>
      <c r="E26" s="83"/>
      <c r="F26" s="78">
        <f t="shared" si="2"/>
        <v>0</v>
      </c>
      <c r="G26" s="79"/>
    </row>
    <row r="27" spans="1:7" ht="19.5" customHeight="1" thickBot="1">
      <c r="A27" s="74" t="s">
        <v>34</v>
      </c>
      <c r="B27" s="75" t="s">
        <v>18</v>
      </c>
      <c r="C27" s="149">
        <v>1</v>
      </c>
      <c r="D27" s="80"/>
      <c r="E27" s="83"/>
      <c r="F27" s="78">
        <f t="shared" si="2"/>
        <v>0</v>
      </c>
      <c r="G27" s="79"/>
    </row>
    <row r="28" spans="1:7" ht="19.5" customHeight="1" thickBot="1">
      <c r="A28" s="70" t="s">
        <v>35</v>
      </c>
      <c r="B28" s="71" t="s">
        <v>36</v>
      </c>
      <c r="C28" s="150"/>
      <c r="D28" s="72"/>
      <c r="E28" s="72"/>
      <c r="F28" s="72"/>
      <c r="G28" s="73"/>
    </row>
    <row r="29" spans="1:7" ht="19.5" customHeight="1" thickBot="1">
      <c r="A29" s="74" t="s">
        <v>37</v>
      </c>
      <c r="B29" s="75" t="s">
        <v>98</v>
      </c>
      <c r="C29" s="149">
        <v>1</v>
      </c>
      <c r="D29" s="76"/>
      <c r="E29" s="82"/>
      <c r="F29" s="78">
        <f>(C29*E29)</f>
        <v>0</v>
      </c>
      <c r="G29" s="79"/>
    </row>
    <row r="30" spans="1:7" ht="19.5" customHeight="1" thickBot="1">
      <c r="A30" s="74" t="s">
        <v>38</v>
      </c>
      <c r="B30" s="75" t="s">
        <v>99</v>
      </c>
      <c r="C30" s="149">
        <v>1</v>
      </c>
      <c r="D30" s="80"/>
      <c r="E30" s="83"/>
      <c r="F30" s="78">
        <f t="shared" ref="F30:F34" si="3">(C30*E30)</f>
        <v>0</v>
      </c>
      <c r="G30" s="79"/>
    </row>
    <row r="31" spans="1:7" ht="19.5" customHeight="1" thickBot="1">
      <c r="A31" s="74" t="s">
        <v>39</v>
      </c>
      <c r="B31" s="75" t="s">
        <v>12</v>
      </c>
      <c r="C31" s="149">
        <v>1</v>
      </c>
      <c r="D31" s="80"/>
      <c r="E31" s="83"/>
      <c r="F31" s="78">
        <f t="shared" si="3"/>
        <v>0</v>
      </c>
      <c r="G31" s="79"/>
    </row>
    <row r="32" spans="1:7" ht="19.5" customHeight="1" thickBot="1">
      <c r="A32" s="74" t="s">
        <v>40</v>
      </c>
      <c r="B32" s="75" t="s">
        <v>14</v>
      </c>
      <c r="C32" s="149">
        <v>1</v>
      </c>
      <c r="D32" s="80"/>
      <c r="E32" s="83"/>
      <c r="F32" s="78">
        <f t="shared" si="3"/>
        <v>0</v>
      </c>
      <c r="G32" s="79"/>
    </row>
    <row r="33" spans="1:7" ht="19.5" customHeight="1" thickBot="1">
      <c r="A33" s="74" t="s">
        <v>41</v>
      </c>
      <c r="B33" s="75" t="s">
        <v>16</v>
      </c>
      <c r="C33" s="149">
        <v>1</v>
      </c>
      <c r="D33" s="80"/>
      <c r="E33" s="83"/>
      <c r="F33" s="78">
        <f t="shared" si="3"/>
        <v>0</v>
      </c>
      <c r="G33" s="79"/>
    </row>
    <row r="34" spans="1:7" ht="19.5" customHeight="1" thickBot="1">
      <c r="A34" s="84" t="s">
        <v>42</v>
      </c>
      <c r="B34" s="85" t="s">
        <v>18</v>
      </c>
      <c r="C34" s="151">
        <v>1</v>
      </c>
      <c r="D34" s="86"/>
      <c r="E34" s="83"/>
      <c r="F34" s="78">
        <f t="shared" si="3"/>
        <v>0</v>
      </c>
      <c r="G34" s="79"/>
    </row>
    <row r="35" spans="1:7" ht="19.5" customHeight="1" thickBot="1">
      <c r="A35" s="87" t="s">
        <v>43</v>
      </c>
      <c r="B35" s="88" t="s">
        <v>44</v>
      </c>
      <c r="C35" s="152"/>
      <c r="D35" s="89"/>
      <c r="E35" s="89"/>
      <c r="F35" s="89"/>
      <c r="G35" s="90"/>
    </row>
    <row r="36" spans="1:7" ht="19.5" customHeight="1" thickBot="1">
      <c r="A36" s="74" t="s">
        <v>45</v>
      </c>
      <c r="B36" s="75" t="s">
        <v>98</v>
      </c>
      <c r="C36" s="149">
        <v>1500</v>
      </c>
      <c r="D36" s="76"/>
      <c r="E36" s="82"/>
      <c r="F36" s="78">
        <f>(C36*E36)</f>
        <v>0</v>
      </c>
      <c r="G36" s="79"/>
    </row>
    <row r="37" spans="1:7" ht="19.5" customHeight="1" thickBot="1">
      <c r="A37" s="74" t="s">
        <v>46</v>
      </c>
      <c r="B37" s="75" t="s">
        <v>99</v>
      </c>
      <c r="C37" s="149">
        <v>1</v>
      </c>
      <c r="D37" s="80"/>
      <c r="E37" s="83"/>
      <c r="F37" s="78">
        <f t="shared" ref="F37:F41" si="4">(C37*E37)</f>
        <v>0</v>
      </c>
      <c r="G37" s="79"/>
    </row>
    <row r="38" spans="1:7" ht="19.5" customHeight="1" thickBot="1">
      <c r="A38" s="74" t="s">
        <v>47</v>
      </c>
      <c r="B38" s="75" t="s">
        <v>12</v>
      </c>
      <c r="C38" s="149">
        <v>1</v>
      </c>
      <c r="D38" s="80"/>
      <c r="E38" s="83"/>
      <c r="F38" s="78">
        <f t="shared" si="4"/>
        <v>0</v>
      </c>
      <c r="G38" s="79"/>
    </row>
    <row r="39" spans="1:7" ht="19.5" customHeight="1" thickBot="1">
      <c r="A39" s="74" t="s">
        <v>48</v>
      </c>
      <c r="B39" s="75" t="s">
        <v>14</v>
      </c>
      <c r="C39" s="149">
        <v>10</v>
      </c>
      <c r="D39" s="80"/>
      <c r="E39" s="83"/>
      <c r="F39" s="78">
        <f t="shared" si="4"/>
        <v>0</v>
      </c>
      <c r="G39" s="79"/>
    </row>
    <row r="40" spans="1:7" ht="19.5" customHeight="1" thickBot="1">
      <c r="A40" s="74" t="s">
        <v>49</v>
      </c>
      <c r="B40" s="75" t="s">
        <v>16</v>
      </c>
      <c r="C40" s="149">
        <v>1</v>
      </c>
      <c r="D40" s="80"/>
      <c r="E40" s="83"/>
      <c r="F40" s="78">
        <f t="shared" si="4"/>
        <v>0</v>
      </c>
      <c r="G40" s="79"/>
    </row>
    <row r="41" spans="1:7" ht="19.5" customHeight="1" thickBot="1">
      <c r="A41" s="74" t="s">
        <v>50</v>
      </c>
      <c r="B41" s="75" t="s">
        <v>18</v>
      </c>
      <c r="C41" s="149">
        <v>5</v>
      </c>
      <c r="D41" s="80"/>
      <c r="E41" s="83"/>
      <c r="F41" s="78">
        <f t="shared" si="4"/>
        <v>0</v>
      </c>
      <c r="G41" s="79"/>
    </row>
    <row r="42" spans="1:7" ht="19.5" customHeight="1" thickBot="1">
      <c r="A42" s="70" t="s">
        <v>51</v>
      </c>
      <c r="B42" s="71" t="s">
        <v>52</v>
      </c>
      <c r="C42" s="150"/>
      <c r="D42" s="72"/>
      <c r="E42" s="72"/>
      <c r="F42" s="72"/>
      <c r="G42" s="73"/>
    </row>
    <row r="43" spans="1:7" ht="19.5" customHeight="1" thickBot="1">
      <c r="A43" s="74" t="s">
        <v>53</v>
      </c>
      <c r="B43" s="75" t="s">
        <v>98</v>
      </c>
      <c r="C43" s="149">
        <v>1</v>
      </c>
      <c r="D43" s="76"/>
      <c r="E43" s="82"/>
      <c r="F43" s="78">
        <f>(C43*E43)</f>
        <v>0</v>
      </c>
      <c r="G43" s="79"/>
    </row>
    <row r="44" spans="1:7" ht="19.5" customHeight="1" thickBot="1">
      <c r="A44" s="74" t="s">
        <v>54</v>
      </c>
      <c r="B44" s="75" t="s">
        <v>99</v>
      </c>
      <c r="C44" s="149">
        <v>1</v>
      </c>
      <c r="D44" s="80"/>
      <c r="E44" s="83"/>
      <c r="F44" s="78">
        <f t="shared" ref="F44:F48" si="5">(C44*E44)</f>
        <v>0</v>
      </c>
      <c r="G44" s="79"/>
    </row>
    <row r="45" spans="1:7" ht="19.5" customHeight="1" thickBot="1">
      <c r="A45" s="74" t="s">
        <v>55</v>
      </c>
      <c r="B45" s="75" t="s">
        <v>12</v>
      </c>
      <c r="C45" s="149">
        <v>1</v>
      </c>
      <c r="D45" s="80"/>
      <c r="E45" s="83"/>
      <c r="F45" s="78">
        <f t="shared" si="5"/>
        <v>0</v>
      </c>
      <c r="G45" s="79"/>
    </row>
    <row r="46" spans="1:7" ht="19.5" customHeight="1" thickBot="1">
      <c r="A46" s="74" t="s">
        <v>56</v>
      </c>
      <c r="B46" s="75" t="s">
        <v>14</v>
      </c>
      <c r="C46" s="149">
        <v>1</v>
      </c>
      <c r="D46" s="80"/>
      <c r="E46" s="83"/>
      <c r="F46" s="78">
        <f t="shared" si="5"/>
        <v>0</v>
      </c>
      <c r="G46" s="79"/>
    </row>
    <row r="47" spans="1:7" ht="19.5" customHeight="1" thickBot="1">
      <c r="A47" s="74" t="s">
        <v>57</v>
      </c>
      <c r="B47" s="75" t="s">
        <v>16</v>
      </c>
      <c r="C47" s="149">
        <v>1</v>
      </c>
      <c r="D47" s="80"/>
      <c r="E47" s="83"/>
      <c r="F47" s="78">
        <f t="shared" si="5"/>
        <v>0</v>
      </c>
      <c r="G47" s="79"/>
    </row>
    <row r="48" spans="1:7" ht="19.5" customHeight="1" thickBot="1">
      <c r="A48" s="74" t="s">
        <v>58</v>
      </c>
      <c r="B48" s="85" t="s">
        <v>18</v>
      </c>
      <c r="C48" s="151">
        <v>1</v>
      </c>
      <c r="D48" s="86"/>
      <c r="E48" s="91"/>
      <c r="F48" s="92">
        <f t="shared" si="5"/>
        <v>0</v>
      </c>
      <c r="G48" s="93"/>
    </row>
    <row r="49" spans="1:7" ht="31.5" customHeight="1" thickBot="1">
      <c r="A49" s="147" t="s">
        <v>85</v>
      </c>
      <c r="B49" s="195" t="s">
        <v>81</v>
      </c>
      <c r="C49" s="196"/>
      <c r="D49" s="196"/>
      <c r="E49" s="196"/>
      <c r="F49" s="196"/>
      <c r="G49" s="197"/>
    </row>
    <row r="50" spans="1:7" ht="15" thickBot="1">
      <c r="A50" s="95" t="s">
        <v>6</v>
      </c>
      <c r="B50" s="96" t="s">
        <v>90</v>
      </c>
      <c r="C50" s="97"/>
      <c r="D50" s="98"/>
      <c r="E50" s="98"/>
      <c r="F50" s="98"/>
      <c r="G50" s="99"/>
    </row>
    <row r="51" spans="1:7" ht="24.75" customHeight="1" thickBot="1">
      <c r="A51" s="74" t="s">
        <v>8</v>
      </c>
      <c r="B51" s="100" t="s">
        <v>87</v>
      </c>
      <c r="C51" s="153">
        <v>10</v>
      </c>
      <c r="D51" s="101"/>
      <c r="E51" s="82"/>
      <c r="F51" s="78">
        <f>C51*E51</f>
        <v>0</v>
      </c>
      <c r="G51" s="79"/>
    </row>
    <row r="52" spans="1:7" ht="24.75" customHeight="1" thickBot="1">
      <c r="A52" s="74" t="s">
        <v>10</v>
      </c>
      <c r="B52" s="102" t="s">
        <v>88</v>
      </c>
      <c r="C52" s="153">
        <v>1</v>
      </c>
      <c r="D52" s="103"/>
      <c r="E52" s="83"/>
      <c r="F52" s="78">
        <f t="shared" ref="F52:F53" si="6">C52*E52</f>
        <v>0</v>
      </c>
      <c r="G52" s="79"/>
    </row>
    <row r="53" spans="1:7" ht="24.75" customHeight="1" thickBot="1">
      <c r="A53" s="74" t="s">
        <v>11</v>
      </c>
      <c r="B53" s="104" t="s">
        <v>89</v>
      </c>
      <c r="C53" s="154">
        <v>1</v>
      </c>
      <c r="D53" s="105"/>
      <c r="E53" s="91"/>
      <c r="F53" s="92">
        <f t="shared" si="6"/>
        <v>0</v>
      </c>
      <c r="G53" s="93"/>
    </row>
    <row r="54" spans="1:7" ht="25.5" customHeight="1" thickBot="1">
      <c r="A54" s="106" t="s">
        <v>91</v>
      </c>
      <c r="B54" s="195" t="s">
        <v>59</v>
      </c>
      <c r="C54" s="196"/>
      <c r="D54" s="196"/>
      <c r="E54" s="196"/>
      <c r="F54" s="196"/>
      <c r="G54" s="198"/>
    </row>
    <row r="55" spans="1:7" ht="15" thickBot="1">
      <c r="A55" s="107" t="s">
        <v>6</v>
      </c>
      <c r="B55" s="202" t="s">
        <v>60</v>
      </c>
      <c r="C55" s="202"/>
      <c r="D55" s="202"/>
      <c r="E55" s="202"/>
      <c r="F55" s="108"/>
      <c r="G55" s="109"/>
    </row>
    <row r="56" spans="1:7" ht="15" thickBot="1">
      <c r="A56" s="110"/>
      <c r="B56" s="148" t="s">
        <v>9</v>
      </c>
      <c r="C56" s="155">
        <v>5</v>
      </c>
      <c r="D56" s="112"/>
      <c r="E56" s="113"/>
      <c r="F56" s="114">
        <f>(C56*E56)</f>
        <v>0</v>
      </c>
      <c r="G56" s="115"/>
    </row>
    <row r="57" spans="1:7" ht="15" thickBot="1">
      <c r="A57" s="107">
        <v>2</v>
      </c>
      <c r="B57" s="203" t="s">
        <v>61</v>
      </c>
      <c r="C57" s="203"/>
      <c r="D57" s="204"/>
      <c r="E57" s="204"/>
      <c r="F57" s="116"/>
      <c r="G57" s="109"/>
    </row>
    <row r="58" spans="1:7" ht="15" thickBot="1">
      <c r="A58" s="117"/>
      <c r="B58" s="118" t="s">
        <v>9</v>
      </c>
      <c r="C58" s="156">
        <v>50</v>
      </c>
      <c r="D58" s="146"/>
      <c r="E58" s="120"/>
      <c r="F58" s="121">
        <f>(C58*E58)</f>
        <v>0</v>
      </c>
      <c r="G58" s="122"/>
    </row>
    <row r="59" spans="1:7" ht="27.75" thickBot="1">
      <c r="A59" s="205" t="s">
        <v>92</v>
      </c>
      <c r="B59" s="207" t="s">
        <v>62</v>
      </c>
      <c r="C59" s="208"/>
      <c r="D59" s="209"/>
      <c r="E59" s="210"/>
      <c r="F59" s="123" t="s">
        <v>97</v>
      </c>
      <c r="G59" s="124"/>
    </row>
    <row r="60" spans="1:7" ht="15" thickBot="1">
      <c r="A60" s="206"/>
      <c r="B60" s="211"/>
      <c r="C60" s="212"/>
      <c r="D60" s="212"/>
      <c r="E60" s="213"/>
      <c r="F60" s="125">
        <v>0</v>
      </c>
      <c r="G60" s="126"/>
    </row>
    <row r="61" spans="1:7" ht="15" thickBot="1">
      <c r="A61" s="127" t="s">
        <v>93</v>
      </c>
      <c r="B61" s="200" t="s">
        <v>94</v>
      </c>
      <c r="C61" s="201"/>
      <c r="D61" s="201"/>
      <c r="E61" s="201"/>
      <c r="F61" s="128">
        <f>SUM(F8:F13,F15:F20,F22:F27,F29:F34,F36:F41,F43:F48,F51:F53,F56,F58,F60)</f>
        <v>0</v>
      </c>
      <c r="G61" s="129"/>
    </row>
    <row r="62" spans="1:7" ht="15">
      <c r="A62" s="1"/>
      <c r="B62" s="1"/>
      <c r="C62" s="1"/>
      <c r="D62" s="1"/>
      <c r="E62" s="1"/>
      <c r="F62" s="1"/>
      <c r="G62" s="1"/>
    </row>
    <row r="63" spans="1:7" ht="30.75" customHeight="1">
      <c r="A63" s="199" t="s">
        <v>112</v>
      </c>
      <c r="B63" s="199"/>
      <c r="C63" s="199"/>
      <c r="D63" s="199"/>
      <c r="E63" s="199"/>
      <c r="F63" s="199"/>
      <c r="G63" s="199"/>
    </row>
    <row r="64" spans="1:7">
      <c r="A64" s="142"/>
      <c r="B64" s="142"/>
      <c r="C64" s="142"/>
      <c r="D64" s="142"/>
      <c r="E64" s="142"/>
      <c r="F64" s="142"/>
      <c r="G64" s="142"/>
    </row>
    <row r="65" spans="1:7">
      <c r="A65" s="142"/>
      <c r="B65" s="142"/>
      <c r="C65" s="142"/>
      <c r="D65" s="142"/>
      <c r="E65" s="142"/>
      <c r="F65" s="142"/>
      <c r="G65" s="142"/>
    </row>
    <row r="66" spans="1:7">
      <c r="A66" s="142"/>
      <c r="B66" s="142"/>
      <c r="C66" s="142"/>
      <c r="D66" s="142"/>
      <c r="E66" s="142"/>
      <c r="F66" s="142"/>
      <c r="G66" s="142"/>
    </row>
    <row r="67" spans="1:7" ht="15">
      <c r="A67" s="143"/>
      <c r="B67" s="1"/>
      <c r="C67" s="1"/>
      <c r="D67" s="1"/>
      <c r="E67" s="1"/>
      <c r="F67" s="1"/>
      <c r="G67" s="143"/>
    </row>
    <row r="68" spans="1:7" ht="15">
      <c r="A68" s="1"/>
      <c r="B68" s="65"/>
      <c r="C68" s="31" t="s">
        <v>64</v>
      </c>
      <c r="D68" s="143" t="s">
        <v>109</v>
      </c>
      <c r="E68" s="1"/>
      <c r="F68" s="185" t="s">
        <v>108</v>
      </c>
      <c r="G68" s="185"/>
    </row>
    <row r="69" spans="1:7" ht="15">
      <c r="A69" s="64" t="s">
        <v>66</v>
      </c>
      <c r="B69" s="65"/>
      <c r="C69" s="65"/>
      <c r="D69" s="65"/>
      <c r="E69" s="31"/>
      <c r="F69" s="186" t="s">
        <v>107</v>
      </c>
      <c r="G69" s="186"/>
    </row>
    <row r="70" spans="1:7">
      <c r="A70" s="188" t="s">
        <v>68</v>
      </c>
      <c r="B70" s="188"/>
      <c r="C70" s="188"/>
      <c r="D70" s="188"/>
      <c r="E70" s="188"/>
      <c r="F70" s="188"/>
      <c r="G70" s="65"/>
    </row>
    <row r="71" spans="1:7" ht="29.25" customHeight="1">
      <c r="A71" s="187" t="s">
        <v>70</v>
      </c>
      <c r="B71" s="187"/>
      <c r="C71" s="187"/>
      <c r="D71" s="187"/>
      <c r="E71" s="187"/>
      <c r="F71" s="187"/>
      <c r="G71" s="65"/>
    </row>
    <row r="72" spans="1:7" ht="29.25" customHeight="1">
      <c r="A72" s="187" t="s">
        <v>72</v>
      </c>
      <c r="B72" s="187"/>
      <c r="C72" s="187"/>
      <c r="D72" s="187"/>
      <c r="E72" s="187"/>
      <c r="F72" s="187"/>
      <c r="G72" s="65"/>
    </row>
    <row r="73" spans="1:7" ht="25.5" customHeight="1">
      <c r="A73" s="187" t="s">
        <v>74</v>
      </c>
      <c r="B73" s="187"/>
      <c r="C73" s="187"/>
      <c r="D73" s="187"/>
      <c r="E73" s="187"/>
      <c r="F73" s="187"/>
      <c r="G73" s="187"/>
    </row>
    <row r="74" spans="1:7" ht="29.25" customHeight="1">
      <c r="A74" s="187" t="s">
        <v>76</v>
      </c>
      <c r="B74" s="187"/>
      <c r="C74" s="187"/>
      <c r="D74" s="187"/>
      <c r="E74" s="187"/>
      <c r="F74" s="187"/>
      <c r="G74" s="187"/>
    </row>
    <row r="75" spans="1:7" ht="27" customHeight="1">
      <c r="A75" s="187" t="s">
        <v>78</v>
      </c>
      <c r="B75" s="187"/>
      <c r="C75" s="187"/>
      <c r="D75" s="187"/>
      <c r="E75" s="187"/>
      <c r="F75" s="187"/>
      <c r="G75" s="187"/>
    </row>
    <row r="76" spans="1:7" ht="15">
      <c r="A76" s="1"/>
      <c r="B76" s="1"/>
      <c r="C76" s="1"/>
      <c r="D76" s="1"/>
      <c r="E76" s="1"/>
      <c r="F76" s="1"/>
      <c r="G76" s="1"/>
    </row>
  </sheetData>
  <mergeCells count="20">
    <mergeCell ref="A63:G63"/>
    <mergeCell ref="A3:G3"/>
    <mergeCell ref="A4:A5"/>
    <mergeCell ref="B4:B5"/>
    <mergeCell ref="B6:G6"/>
    <mergeCell ref="B49:G49"/>
    <mergeCell ref="B54:G54"/>
    <mergeCell ref="B55:E55"/>
    <mergeCell ref="B57:E57"/>
    <mergeCell ref="A59:A60"/>
    <mergeCell ref="B59:E60"/>
    <mergeCell ref="B61:E61"/>
    <mergeCell ref="A74:G74"/>
    <mergeCell ref="A75:G75"/>
    <mergeCell ref="F68:G68"/>
    <mergeCell ref="F69:G69"/>
    <mergeCell ref="A70:F70"/>
    <mergeCell ref="A71:F71"/>
    <mergeCell ref="A72:F72"/>
    <mergeCell ref="A73:G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a_ornatowski</dc:creator>
  <cp:lastModifiedBy>Agnieszka Łęgowska</cp:lastModifiedBy>
  <cp:lastPrinted>2018-05-14T06:02:59Z</cp:lastPrinted>
  <dcterms:created xsi:type="dcterms:W3CDTF">2015-02-10T12:49:23Z</dcterms:created>
  <dcterms:modified xsi:type="dcterms:W3CDTF">2018-05-14T06:03:03Z</dcterms:modified>
</cp:coreProperties>
</file>